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TSE\Downloads\"/>
    </mc:Choice>
  </mc:AlternateContent>
  <xr:revisionPtr revIDLastSave="0" documentId="13_ncr:1_{1822CBA2-24DC-4360-8092-D895C65875C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77" i="1" l="1"/>
  <c r="F78" i="1"/>
  <c r="F75" i="1"/>
  <c r="F76" i="1"/>
  <c r="F68" i="1"/>
  <c r="F69" i="1"/>
  <c r="F70" i="1"/>
  <c r="F71" i="1"/>
  <c r="F72" i="1"/>
  <c r="F73" i="1"/>
  <c r="F74" i="1"/>
  <c r="F54" i="1"/>
  <c r="F55" i="1"/>
  <c r="F56" i="1"/>
  <c r="F57" i="1"/>
  <c r="F58" i="1"/>
  <c r="F59" i="1"/>
  <c r="F60" i="1"/>
  <c r="F61" i="1"/>
  <c r="F53" i="1"/>
  <c r="F47" i="1"/>
  <c r="F11" i="1"/>
  <c r="F10" i="1"/>
  <c r="F17" i="1"/>
  <c r="F18" i="1"/>
  <c r="F19" i="1"/>
  <c r="F20" i="1"/>
  <c r="F21" i="1"/>
  <c r="F95" i="1"/>
  <c r="F94" i="1"/>
  <c r="F93" i="1"/>
  <c r="F92" i="1"/>
  <c r="F91" i="1"/>
  <c r="F90" i="1"/>
  <c r="F89" i="1"/>
  <c r="F88" i="1"/>
  <c r="F67" i="1"/>
  <c r="F46" i="1"/>
  <c r="F45" i="1"/>
  <c r="F44" i="1"/>
  <c r="F43" i="1"/>
  <c r="F42" i="1"/>
  <c r="F41" i="1"/>
  <c r="F40" i="1"/>
  <c r="F39" i="1"/>
  <c r="F38" i="1"/>
  <c r="F32" i="1"/>
  <c r="F31" i="1"/>
  <c r="F30" i="1"/>
  <c r="F29" i="1"/>
  <c r="F28" i="1"/>
  <c r="F27" i="1"/>
  <c r="D80" i="1" l="1"/>
  <c r="D81" i="1" s="1"/>
  <c r="D23" i="1"/>
  <c r="D24" i="1" s="1"/>
  <c r="D13" i="1"/>
  <c r="D14" i="1" s="1"/>
  <c r="D63" i="1"/>
  <c r="D64" i="1" s="1"/>
  <c r="D97" i="1"/>
  <c r="D98" i="1" s="1"/>
  <c r="D49" i="1"/>
  <c r="D50" i="1" s="1"/>
  <c r="D34" i="1"/>
  <c r="D35" i="1" s="1"/>
</calcChain>
</file>

<file path=xl/sharedStrings.xml><?xml version="1.0" encoding="utf-8"?>
<sst xmlns="http://schemas.openxmlformats.org/spreadsheetml/2006/main" count="119" uniqueCount="76">
  <si>
    <t>Student</t>
  </si>
  <si>
    <t>Student ID:</t>
  </si>
  <si>
    <t>Specialization:</t>
  </si>
  <si>
    <t>Student Name:</t>
  </si>
  <si>
    <t>Required Coursework</t>
  </si>
  <si>
    <t>Foundational Knowledge</t>
  </si>
  <si>
    <t>Course</t>
  </si>
  <si>
    <t>Course ID</t>
  </si>
  <si>
    <t>Credit</t>
  </si>
  <si>
    <t xml:space="preserve">International Political Economy (IPE) </t>
  </si>
  <si>
    <t xml:space="preserve">Comparative Political Economy (CPE) </t>
  </si>
  <si>
    <t xml:space="preserve">Microeconomic Analysis </t>
  </si>
  <si>
    <t xml:space="preserve">Macroeconomics Analysis </t>
  </si>
  <si>
    <t xml:space="preserve">Quantitative Methods I (QM1) </t>
  </si>
  <si>
    <t>Required credits</t>
  </si>
  <si>
    <t>Total credits earned</t>
  </si>
  <si>
    <t>Status</t>
  </si>
  <si>
    <t>Methodology</t>
  </si>
  <si>
    <t xml:space="preserve">Quantitative Methods II (QM2) </t>
  </si>
  <si>
    <t xml:space="preserve">Quantitative Methods III (QM3) </t>
  </si>
  <si>
    <t>Research Design in Social Inquiry</t>
  </si>
  <si>
    <t>Experiment Design for Social Research</t>
  </si>
  <si>
    <t>Game Theory for Social Research</t>
  </si>
  <si>
    <t>Data Science for Policy Research</t>
  </si>
  <si>
    <t xml:space="preserve">MAPE Core </t>
  </si>
  <si>
    <t>Asian Development in Historical and Global Perspective</t>
  </si>
  <si>
    <t>Asian Economic Development in Comparative Perspective</t>
  </si>
  <si>
    <t>Chinese Development Model in Comparative Perspective</t>
  </si>
  <si>
    <t>Civilizations and World Order</t>
  </si>
  <si>
    <t>China in the Global Political Economy</t>
  </si>
  <si>
    <t xml:space="preserve">Government and Politics in Asia </t>
  </si>
  <si>
    <t>Regional Integration in Asia</t>
  </si>
  <si>
    <t>State and Development in Asia /State and Development in Asia: Case study in Postwar Taiwan</t>
  </si>
  <si>
    <t xml:space="preserve">The Transformation of Global Order in the 21st Century </t>
  </si>
  <si>
    <t xml:space="preserve">MGPE Core </t>
  </si>
  <si>
    <t>International Relations of East Asia</t>
  </si>
  <si>
    <t>Economic Transition of Socialist Countries and International Competition of Economic Systems</t>
  </si>
  <si>
    <t>Political Economy of Global Trade System</t>
  </si>
  <si>
    <t>Political Economy of Global Financial System</t>
  </si>
  <si>
    <t>China and the Global South</t>
  </si>
  <si>
    <t xml:space="preserve">MED Core </t>
  </si>
  <si>
    <t>Economic Growth and Structural Transformation</t>
  </si>
  <si>
    <t>Technology Policy and Economic Development</t>
  </si>
  <si>
    <t>Human Resources for Economic Development</t>
  </si>
  <si>
    <t>Wealth of Nations: Economic Growth Theory and Practice</t>
  </si>
  <si>
    <t>Industrial Policy and Economic Development</t>
  </si>
  <si>
    <t>Political Economy of the Semiconductor Industry</t>
  </si>
  <si>
    <t>Submission</t>
  </si>
  <si>
    <t>Student
Signature:</t>
  </si>
  <si>
    <t>Date (YYYY/MM/DD):</t>
  </si>
  <si>
    <t>Advisor
Signature:</t>
  </si>
  <si>
    <t>Program Office
Stamp:</t>
  </si>
  <si>
    <t xml:space="preserve">Prerequisite </t>
  </si>
  <si>
    <t>Foundation of Quantitative Methods</t>
  </si>
  <si>
    <t xml:space="preserve"> Foundation of Economics</t>
  </si>
  <si>
    <t xml:space="preserve">International Relations of East Asia </t>
  </si>
  <si>
    <t>International Organizations in Global Politics</t>
  </si>
  <si>
    <t>Institution and Economic Development</t>
  </si>
  <si>
    <t>Topics in Development Economics</t>
  </si>
  <si>
    <t>Trade and Economic Development: Technology, Geography and Migration</t>
  </si>
  <si>
    <t>Law and Economic Development</t>
  </si>
  <si>
    <t xml:space="preserve">Tax and Economic Development </t>
  </si>
  <si>
    <t>Elective Courses</t>
  </si>
  <si>
    <t>Fulfilled by any of the following:</t>
  </si>
  <si>
    <t xml:space="preserve">(1) TSE elective courses (course code: TSE/TSED)  </t>
  </si>
  <si>
    <t xml:space="preserve">(2) Additional core courses beyond the required 8 credits  </t>
  </si>
  <si>
    <t xml:space="preserve">(3) Other graduate-level courses conducted in English and approved by the advisor.  </t>
  </si>
  <si>
    <t>Artificial Intelligence and Policy Tools</t>
  </si>
  <si>
    <t>Technology for the 21st Century/Technology for the 21st Century: ICT and Society</t>
  </si>
  <si>
    <t>Constitutionalism in Asia</t>
  </si>
  <si>
    <t>The Political Economy of Dictatorship and Regime Change</t>
  </si>
  <si>
    <t>Advanced Topic in International Relationship</t>
  </si>
  <si>
    <t>Political Economy of Cross-Strait Relations</t>
  </si>
  <si>
    <t>Culture, Nature, City, and Country: Territorial Politics in Asia</t>
  </si>
  <si>
    <t>(Examples)</t>
  </si>
  <si>
    <t>Required Coursework Checklist
(Applied to 2025 intake and on)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</si>
</sst>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color rgb="FF000000"/>
      <name val="Arial"/>
      <scheme val="minor"/>
    </font>
    <font>
      <sz val="14"/>
      <color theme="1"/>
      <name val="Arial"/>
      <family val="2"/>
      <scheme val="minor"/>
    </font>
    <font>
      <sz val="10"/>
      <name val="Arial"/>
      <family val="2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0"/>
      <color rgb="FFFF0000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b/>
      <sz val="10"/>
      <color rgb="FFFF0000"/>
      <name val="Arial (Body)"/>
    </font>
    <font>
      <sz val="9"/>
      <name val="Arial"/>
      <family val="3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EFEFEF"/>
        <bgColor rgb="FFEFEFEF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rgb="FFCCCCCC"/>
      </left>
      <right/>
      <top style="thin">
        <color rgb="FFCCCCCC"/>
      </top>
      <bottom/>
      <diagonal/>
    </border>
    <border>
      <left/>
      <right/>
      <top style="thin">
        <color rgb="FFCCCCCC"/>
      </top>
      <bottom/>
      <diagonal/>
    </border>
    <border>
      <left/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/>
      <top/>
      <bottom/>
      <diagonal/>
    </border>
    <border>
      <left/>
      <right style="thin">
        <color rgb="FFCCCCCC"/>
      </right>
      <top/>
      <bottom/>
      <diagonal/>
    </border>
    <border>
      <left style="thin">
        <color rgb="FFCCCCCC"/>
      </left>
      <right/>
      <top/>
      <bottom style="thin">
        <color rgb="FFCCCCCC"/>
      </bottom>
      <diagonal/>
    </border>
    <border>
      <left/>
      <right/>
      <top/>
      <bottom style="thin">
        <color rgb="FFCCCCCC"/>
      </bottom>
      <diagonal/>
    </border>
    <border>
      <left/>
      <right style="thin">
        <color rgb="FFCCCCCC"/>
      </right>
      <top/>
      <bottom style="thin">
        <color rgb="FFCCCCCC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0" xfId="0" applyFont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/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4" borderId="4" xfId="0" applyFont="1" applyFill="1" applyBorder="1" applyAlignment="1">
      <alignment horizontal="center" vertical="center" wrapText="1"/>
    </xf>
    <xf numFmtId="0" fontId="10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" fillId="0" borderId="4" xfId="0" applyFont="1" applyBorder="1" applyAlignment="1">
      <alignment horizontal="center" vertical="center" wrapText="1"/>
    </xf>
    <xf numFmtId="0" fontId="0" fillId="0" borderId="0" xfId="0"/>
    <xf numFmtId="0" fontId="2" fillId="0" borderId="5" xfId="0" applyFont="1" applyBorder="1"/>
    <xf numFmtId="0" fontId="4" fillId="2" borderId="4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9" fillId="3" borderId="4" xfId="0" applyFont="1" applyFill="1" applyBorder="1" applyAlignment="1">
      <alignment horizontal="left" vertical="top" wrapText="1"/>
    </xf>
    <xf numFmtId="0" fontId="9" fillId="3" borderId="0" xfId="0" applyFont="1" applyFill="1" applyAlignment="1">
      <alignment horizontal="left" vertical="top" wrapText="1"/>
    </xf>
    <xf numFmtId="0" fontId="6" fillId="3" borderId="4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一般" xfId="0" builtinId="0"/>
  </cellStyles>
  <dxfs count="2">
    <dxf>
      <fill>
        <patternFill patternType="solid">
          <fgColor rgb="FFB7E1CD"/>
          <bgColor rgb="FFB7E1CD"/>
        </patternFill>
      </fill>
    </dxf>
    <dxf>
      <font>
        <color rgb="FFFF0000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1370134</xdr:colOff>
      <xdr:row>0</xdr:row>
      <xdr:rowOff>73270</xdr:rowOff>
    </xdr:from>
    <xdr:ext cx="1494692" cy="34436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64019" y="73270"/>
          <a:ext cx="1494692" cy="34436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F102"/>
  <sheetViews>
    <sheetView tabSelected="1" topLeftCell="A94" zoomScale="130" zoomScaleNormal="130" workbookViewId="0">
      <selection activeCell="B6" sqref="B6:D6"/>
    </sheetView>
  </sheetViews>
  <sheetFormatPr defaultColWidth="12.7109375" defaultRowHeight="15.75" customHeight="1" outlineLevelRow="1"/>
  <cols>
    <col min="1" max="1" width="13.42578125" customWidth="1"/>
    <col min="2" max="2" width="43.42578125" customWidth="1"/>
    <col min="3" max="3" width="15.7109375" customWidth="1"/>
    <col min="4" max="4" width="19.85546875" customWidth="1"/>
    <col min="5" max="5" width="12.140625" customWidth="1"/>
    <col min="6" max="6" width="6.140625" hidden="1" customWidth="1"/>
  </cols>
  <sheetData>
    <row r="1" spans="1:6" ht="37.5" customHeight="1">
      <c r="A1" s="24"/>
      <c r="B1" s="25"/>
      <c r="C1" s="25"/>
      <c r="D1" s="26"/>
      <c r="E1" s="1"/>
      <c r="F1" s="1"/>
    </row>
    <row r="2" spans="1:6" ht="38.25" customHeight="1">
      <c r="A2" s="27" t="s">
        <v>75</v>
      </c>
      <c r="B2" s="28"/>
      <c r="C2" s="28"/>
      <c r="D2" s="29"/>
      <c r="E2" s="1"/>
      <c r="F2" s="1"/>
    </row>
    <row r="3" spans="1:6" ht="30" customHeight="1">
      <c r="A3" s="30" t="s">
        <v>0</v>
      </c>
      <c r="B3" s="28"/>
      <c r="C3" s="28"/>
      <c r="D3" s="29"/>
      <c r="E3" s="1"/>
      <c r="F3" s="1"/>
    </row>
    <row r="4" spans="1:6" ht="12.75">
      <c r="A4" s="2" t="s">
        <v>1</v>
      </c>
      <c r="B4" s="31"/>
      <c r="C4" s="28"/>
      <c r="D4" s="29"/>
      <c r="E4" s="1"/>
      <c r="F4" s="1"/>
    </row>
    <row r="5" spans="1:6" ht="25.5">
      <c r="A5" s="2" t="s">
        <v>2</v>
      </c>
      <c r="B5" s="31"/>
      <c r="C5" s="28"/>
      <c r="D5" s="29"/>
      <c r="E5" s="1"/>
      <c r="F5" s="1"/>
    </row>
    <row r="6" spans="1:6" ht="25.5">
      <c r="A6" s="2" t="s">
        <v>3</v>
      </c>
      <c r="B6" s="31"/>
      <c r="C6" s="28"/>
      <c r="D6" s="29"/>
      <c r="E6" s="1"/>
      <c r="F6" s="1"/>
    </row>
    <row r="7" spans="1:6" ht="30.75" customHeight="1">
      <c r="A7" s="30" t="s">
        <v>4</v>
      </c>
      <c r="B7" s="28"/>
      <c r="C7" s="28"/>
      <c r="D7" s="29"/>
      <c r="E7" s="1"/>
      <c r="F7" s="1"/>
    </row>
    <row r="8" spans="1:6" ht="15.75" customHeight="1">
      <c r="A8" s="34" t="s">
        <v>52</v>
      </c>
      <c r="B8" s="35"/>
      <c r="C8" s="35"/>
      <c r="D8" s="35"/>
    </row>
    <row r="9" spans="1:6" ht="15.75" customHeight="1" outlineLevel="1">
      <c r="A9" s="16"/>
      <c r="B9" s="5" t="s">
        <v>6</v>
      </c>
      <c r="C9" s="5" t="s">
        <v>7</v>
      </c>
      <c r="D9" s="6" t="s">
        <v>8</v>
      </c>
    </row>
    <row r="10" spans="1:6" ht="15.75" customHeight="1" outlineLevel="1">
      <c r="A10" s="4" t="b">
        <v>0</v>
      </c>
      <c r="B10" s="17" t="s">
        <v>53</v>
      </c>
      <c r="C10" s="16">
        <v>500200</v>
      </c>
      <c r="D10" s="16">
        <v>3</v>
      </c>
      <c r="F10" s="17" t="b">
        <f>IF(A10=TRUE,D10)</f>
        <v>0</v>
      </c>
    </row>
    <row r="11" spans="1:6" ht="15.75" customHeight="1" outlineLevel="1">
      <c r="A11" s="4" t="b">
        <v>0</v>
      </c>
      <c r="B11" s="17" t="s">
        <v>54</v>
      </c>
      <c r="C11" s="16">
        <v>500300</v>
      </c>
      <c r="D11" s="16">
        <v>3</v>
      </c>
      <c r="F11" s="17" t="b">
        <f>IF(A11=TRUE,D11)</f>
        <v>0</v>
      </c>
    </row>
    <row r="12" spans="1:6" ht="15.75" customHeight="1" outlineLevel="1">
      <c r="A12" s="33" t="s">
        <v>14</v>
      </c>
      <c r="B12" s="28"/>
      <c r="C12" s="28"/>
      <c r="D12" s="16">
        <v>6</v>
      </c>
    </row>
    <row r="13" spans="1:6" ht="15.75" customHeight="1" outlineLevel="1">
      <c r="A13" s="33" t="s">
        <v>15</v>
      </c>
      <c r="B13" s="28"/>
      <c r="C13" s="28"/>
      <c r="D13" s="16">
        <f>SUM(F10:F11)</f>
        <v>0</v>
      </c>
    </row>
    <row r="14" spans="1:6" ht="14.1" customHeight="1" outlineLevel="1">
      <c r="A14" s="33" t="s">
        <v>16</v>
      </c>
      <c r="B14" s="28"/>
      <c r="C14" s="28"/>
      <c r="D14" s="18" t="str">
        <f>IF(D13&lt;D12, "Incomplete", "Complete")</f>
        <v>Incomplete</v>
      </c>
    </row>
    <row r="15" spans="1:6" ht="12.95" customHeight="1">
      <c r="A15" s="32" t="s">
        <v>5</v>
      </c>
      <c r="B15" s="28"/>
      <c r="C15" s="28"/>
      <c r="D15" s="29"/>
      <c r="E15" s="1"/>
      <c r="F15" s="1"/>
    </row>
    <row r="16" spans="1:6" ht="12.75" outlineLevel="1">
      <c r="A16" s="4"/>
      <c r="B16" s="5" t="s">
        <v>6</v>
      </c>
      <c r="C16" s="5" t="s">
        <v>7</v>
      </c>
      <c r="D16" s="6" t="s">
        <v>8</v>
      </c>
      <c r="E16" s="1"/>
      <c r="F16" s="1"/>
    </row>
    <row r="17" spans="1:6" ht="12.75" outlineLevel="1">
      <c r="A17" s="4" t="b">
        <v>0</v>
      </c>
      <c r="B17" s="1" t="s">
        <v>9</v>
      </c>
      <c r="C17" s="7">
        <v>501200</v>
      </c>
      <c r="D17" s="6">
        <v>2</v>
      </c>
      <c r="E17" s="1"/>
      <c r="F17" s="1" t="b">
        <f t="shared" ref="F17:F21" si="0">IF(A17=TRUE,D17)</f>
        <v>0</v>
      </c>
    </row>
    <row r="18" spans="1:6" ht="12.75" outlineLevel="1">
      <c r="A18" s="4" t="b">
        <v>0</v>
      </c>
      <c r="B18" s="1" t="s">
        <v>10</v>
      </c>
      <c r="C18" s="5">
        <v>502700</v>
      </c>
      <c r="D18" s="8">
        <v>2</v>
      </c>
      <c r="E18" s="1"/>
      <c r="F18" s="1" t="b">
        <f t="shared" si="0"/>
        <v>0</v>
      </c>
    </row>
    <row r="19" spans="1:6" ht="12.75" outlineLevel="1">
      <c r="A19" s="4" t="b">
        <v>0</v>
      </c>
      <c r="B19" s="1" t="s">
        <v>11</v>
      </c>
      <c r="C19" s="5">
        <v>503100</v>
      </c>
      <c r="D19" s="8">
        <v>2</v>
      </c>
      <c r="E19" s="1"/>
      <c r="F19" s="1" t="b">
        <f t="shared" si="0"/>
        <v>0</v>
      </c>
    </row>
    <row r="20" spans="1:6" ht="12.75" outlineLevel="1">
      <c r="A20" s="4" t="b">
        <v>0</v>
      </c>
      <c r="B20" s="1" t="s">
        <v>12</v>
      </c>
      <c r="C20" s="5">
        <v>503300</v>
      </c>
      <c r="D20" s="8">
        <v>2</v>
      </c>
      <c r="E20" s="1"/>
      <c r="F20" s="1" t="b">
        <f t="shared" si="0"/>
        <v>0</v>
      </c>
    </row>
    <row r="21" spans="1:6" ht="12.75" outlineLevel="1">
      <c r="A21" s="4" t="b">
        <v>0</v>
      </c>
      <c r="B21" s="1" t="s">
        <v>13</v>
      </c>
      <c r="C21" s="5">
        <v>505100</v>
      </c>
      <c r="D21" s="6">
        <v>3</v>
      </c>
      <c r="E21" s="1"/>
      <c r="F21" s="1" t="b">
        <f t="shared" si="0"/>
        <v>0</v>
      </c>
    </row>
    <row r="22" spans="1:6" ht="12.75" outlineLevel="1">
      <c r="A22" s="33" t="s">
        <v>14</v>
      </c>
      <c r="B22" s="28"/>
      <c r="C22" s="28"/>
      <c r="D22" s="9">
        <v>11</v>
      </c>
      <c r="E22" s="1"/>
      <c r="F22" s="1"/>
    </row>
    <row r="23" spans="1:6" ht="12.75" outlineLevel="1">
      <c r="A23" s="33" t="s">
        <v>15</v>
      </c>
      <c r="B23" s="28"/>
      <c r="C23" s="28"/>
      <c r="D23" s="9">
        <f>SUM(F17:F21)</f>
        <v>0</v>
      </c>
      <c r="E23" s="1"/>
      <c r="F23" s="1"/>
    </row>
    <row r="24" spans="1:6" ht="12.75" outlineLevel="1">
      <c r="A24" s="33" t="s">
        <v>16</v>
      </c>
      <c r="B24" s="28"/>
      <c r="C24" s="28"/>
      <c r="D24" s="9" t="str">
        <f>IF(D23&lt;D22, "Incomplete", "Complete")</f>
        <v>Incomplete</v>
      </c>
      <c r="E24" s="1"/>
      <c r="F24" s="1"/>
    </row>
    <row r="25" spans="1:6" ht="12.75">
      <c r="A25" s="36" t="s">
        <v>17</v>
      </c>
      <c r="B25" s="28"/>
      <c r="C25" s="28"/>
      <c r="D25" s="29"/>
      <c r="E25" s="1"/>
      <c r="F25" s="1"/>
    </row>
    <row r="26" spans="1:6" ht="12.75" outlineLevel="1">
      <c r="A26" s="4"/>
      <c r="B26" s="5" t="s">
        <v>6</v>
      </c>
      <c r="C26" s="5" t="s">
        <v>7</v>
      </c>
      <c r="D26" s="6" t="s">
        <v>8</v>
      </c>
      <c r="E26" s="1"/>
      <c r="F26" s="1"/>
    </row>
    <row r="27" spans="1:6" ht="12.75" outlineLevel="1">
      <c r="A27" s="4" t="b">
        <v>0</v>
      </c>
      <c r="B27" s="1" t="s">
        <v>18</v>
      </c>
      <c r="C27" s="5">
        <v>702300</v>
      </c>
      <c r="D27" s="8">
        <v>3</v>
      </c>
      <c r="E27" s="1"/>
      <c r="F27" s="1" t="b">
        <f t="shared" ref="F27:F32" si="1">IF(A27=TRUE,D27)</f>
        <v>0</v>
      </c>
    </row>
    <row r="28" spans="1:6" ht="12.75" outlineLevel="1">
      <c r="A28" s="4" t="b">
        <v>0</v>
      </c>
      <c r="B28" s="1" t="s">
        <v>19</v>
      </c>
      <c r="C28" s="5">
        <v>702400</v>
      </c>
      <c r="D28" s="8">
        <v>3</v>
      </c>
      <c r="E28" s="1"/>
      <c r="F28" s="1" t="b">
        <f t="shared" si="1"/>
        <v>0</v>
      </c>
    </row>
    <row r="29" spans="1:6" ht="12.75" outlineLevel="1">
      <c r="A29" s="4" t="b">
        <v>0</v>
      </c>
      <c r="B29" s="1" t="s">
        <v>20</v>
      </c>
      <c r="C29" s="5">
        <v>701300</v>
      </c>
      <c r="D29" s="8">
        <v>3</v>
      </c>
      <c r="E29" s="1"/>
      <c r="F29" s="1" t="b">
        <f t="shared" si="1"/>
        <v>0</v>
      </c>
    </row>
    <row r="30" spans="1:6" ht="12.75" outlineLevel="1">
      <c r="A30" s="4" t="b">
        <v>0</v>
      </c>
      <c r="B30" s="1" t="s">
        <v>21</v>
      </c>
      <c r="C30" s="5">
        <v>606000</v>
      </c>
      <c r="D30" s="6">
        <v>2</v>
      </c>
      <c r="E30" s="1"/>
      <c r="F30" s="1" t="b">
        <f t="shared" si="1"/>
        <v>0</v>
      </c>
    </row>
    <row r="31" spans="1:6" ht="12.75" outlineLevel="1">
      <c r="A31" s="4" t="b">
        <v>0</v>
      </c>
      <c r="B31" s="19" t="s">
        <v>22</v>
      </c>
      <c r="C31" s="5"/>
      <c r="D31" s="6"/>
      <c r="E31" s="1"/>
      <c r="F31" s="1" t="b">
        <f t="shared" si="1"/>
        <v>0</v>
      </c>
    </row>
    <row r="32" spans="1:6" ht="12.75" outlineLevel="1">
      <c r="A32" s="4" t="b">
        <v>0</v>
      </c>
      <c r="B32" s="1" t="s">
        <v>23</v>
      </c>
      <c r="C32" s="5"/>
      <c r="D32" s="6"/>
      <c r="E32" s="1"/>
      <c r="F32" s="1" t="b">
        <f t="shared" si="1"/>
        <v>0</v>
      </c>
    </row>
    <row r="33" spans="1:6" ht="12.75" outlineLevel="1">
      <c r="A33" s="33" t="s">
        <v>14</v>
      </c>
      <c r="B33" s="28"/>
      <c r="C33" s="28"/>
      <c r="D33" s="9">
        <v>3</v>
      </c>
      <c r="E33" s="1"/>
      <c r="F33" s="1"/>
    </row>
    <row r="34" spans="1:6" ht="12.75" outlineLevel="1">
      <c r="A34" s="33" t="s">
        <v>15</v>
      </c>
      <c r="B34" s="28"/>
      <c r="C34" s="28"/>
      <c r="D34" s="9">
        <f>SUM(F27:F32)</f>
        <v>0</v>
      </c>
      <c r="E34" s="1"/>
      <c r="F34" s="1"/>
    </row>
    <row r="35" spans="1:6" ht="12.75" outlineLevel="1">
      <c r="A35" s="33" t="s">
        <v>16</v>
      </c>
      <c r="B35" s="28"/>
      <c r="C35" s="28"/>
      <c r="D35" s="9" t="str">
        <f>IF(D34&lt;D33, "Incomplete", "Complete")</f>
        <v>Incomplete</v>
      </c>
      <c r="E35" s="1"/>
      <c r="F35" s="1"/>
    </row>
    <row r="36" spans="1:6" ht="12.75">
      <c r="A36" s="36" t="s">
        <v>24</v>
      </c>
      <c r="B36" s="28"/>
      <c r="C36" s="28"/>
      <c r="D36" s="29"/>
      <c r="E36" s="1"/>
      <c r="F36" s="1"/>
    </row>
    <row r="37" spans="1:6" ht="12.75" outlineLevel="1">
      <c r="A37" s="4"/>
      <c r="B37" s="5" t="s">
        <v>6</v>
      </c>
      <c r="C37" s="5" t="s">
        <v>7</v>
      </c>
      <c r="D37" s="6" t="s">
        <v>8</v>
      </c>
      <c r="E37" s="1"/>
      <c r="F37" s="1"/>
    </row>
    <row r="38" spans="1:6" ht="25.5" outlineLevel="1">
      <c r="A38" s="4" t="b">
        <v>0</v>
      </c>
      <c r="B38" s="1" t="s">
        <v>25</v>
      </c>
      <c r="C38" s="5">
        <v>602800</v>
      </c>
      <c r="D38" s="6">
        <v>2</v>
      </c>
      <c r="E38" s="1"/>
      <c r="F38" s="1" t="b">
        <f t="shared" ref="F38:F47" si="2">IF(A38=TRUE,D38)</f>
        <v>0</v>
      </c>
    </row>
    <row r="39" spans="1:6" ht="25.5" outlineLevel="1">
      <c r="A39" s="4" t="b">
        <v>0</v>
      </c>
      <c r="B39" s="1" t="s">
        <v>26</v>
      </c>
      <c r="C39" s="5">
        <v>601100</v>
      </c>
      <c r="D39" s="6">
        <v>2</v>
      </c>
      <c r="E39" s="1"/>
      <c r="F39" s="1" t="b">
        <f t="shared" si="2"/>
        <v>0</v>
      </c>
    </row>
    <row r="40" spans="1:6" ht="25.5" outlineLevel="1">
      <c r="A40" s="4" t="b">
        <v>0</v>
      </c>
      <c r="B40" s="1" t="s">
        <v>27</v>
      </c>
      <c r="C40" s="7">
        <v>602000</v>
      </c>
      <c r="D40" s="6">
        <v>2</v>
      </c>
      <c r="E40" s="1"/>
      <c r="F40" s="1" t="b">
        <f t="shared" si="2"/>
        <v>0</v>
      </c>
    </row>
    <row r="41" spans="1:6" ht="12.75" outlineLevel="1">
      <c r="A41" s="4" t="b">
        <v>0</v>
      </c>
      <c r="B41" s="1" t="s">
        <v>28</v>
      </c>
      <c r="C41" s="5">
        <v>600100</v>
      </c>
      <c r="D41" s="8">
        <v>2</v>
      </c>
      <c r="E41" s="1"/>
      <c r="F41" s="1" t="b">
        <f t="shared" si="2"/>
        <v>0</v>
      </c>
    </row>
    <row r="42" spans="1:6" ht="12.75" outlineLevel="1">
      <c r="A42" s="4" t="b">
        <v>0</v>
      </c>
      <c r="B42" s="1" t="s">
        <v>29</v>
      </c>
      <c r="C42" s="7">
        <v>602200</v>
      </c>
      <c r="D42" s="6">
        <v>2</v>
      </c>
      <c r="E42" s="1"/>
      <c r="F42" s="1" t="b">
        <f t="shared" si="2"/>
        <v>0</v>
      </c>
    </row>
    <row r="43" spans="1:6" ht="12.75" outlineLevel="1">
      <c r="A43" s="4" t="b">
        <v>0</v>
      </c>
      <c r="B43" s="1" t="s">
        <v>30</v>
      </c>
      <c r="C43" s="5">
        <v>602500</v>
      </c>
      <c r="D43" s="6">
        <v>2</v>
      </c>
      <c r="E43" s="1"/>
      <c r="F43" s="1" t="b">
        <f t="shared" si="2"/>
        <v>0</v>
      </c>
    </row>
    <row r="44" spans="1:6" ht="12.75" outlineLevel="1">
      <c r="A44" s="4" t="b">
        <v>0</v>
      </c>
      <c r="B44" s="1" t="s">
        <v>31</v>
      </c>
      <c r="C44" s="5">
        <v>602400</v>
      </c>
      <c r="D44" s="6">
        <v>2</v>
      </c>
      <c r="E44" s="1"/>
      <c r="F44" s="1" t="b">
        <f t="shared" si="2"/>
        <v>0</v>
      </c>
    </row>
    <row r="45" spans="1:6" ht="38.25" outlineLevel="1">
      <c r="A45" s="4" t="b">
        <v>0</v>
      </c>
      <c r="B45" s="1" t="s">
        <v>32</v>
      </c>
      <c r="C45" s="7">
        <v>602300</v>
      </c>
      <c r="D45" s="6">
        <v>2</v>
      </c>
      <c r="E45" s="1"/>
      <c r="F45" s="1" t="b">
        <f t="shared" si="2"/>
        <v>0</v>
      </c>
    </row>
    <row r="46" spans="1:6" ht="25.5" outlineLevel="1">
      <c r="A46" s="4" t="b">
        <v>0</v>
      </c>
      <c r="B46" s="1" t="s">
        <v>33</v>
      </c>
      <c r="C46" s="5">
        <v>600000</v>
      </c>
      <c r="D46" s="8">
        <v>2</v>
      </c>
      <c r="E46" s="1"/>
      <c r="F46" s="1" t="b">
        <f t="shared" si="2"/>
        <v>0</v>
      </c>
    </row>
    <row r="47" spans="1:6" ht="12.95" customHeight="1" outlineLevel="1">
      <c r="A47" s="4" t="b">
        <v>0</v>
      </c>
      <c r="B47" s="1" t="s">
        <v>55</v>
      </c>
      <c r="C47" s="5">
        <v>602100</v>
      </c>
      <c r="D47" s="8">
        <v>2</v>
      </c>
      <c r="E47" s="1"/>
      <c r="F47" s="1" t="b">
        <f t="shared" si="2"/>
        <v>0</v>
      </c>
    </row>
    <row r="48" spans="1:6" ht="12.75" outlineLevel="1">
      <c r="A48" s="33" t="s">
        <v>14</v>
      </c>
      <c r="B48" s="28"/>
      <c r="C48" s="28"/>
      <c r="D48" s="9">
        <v>8</v>
      </c>
      <c r="E48" s="1"/>
      <c r="F48" s="1"/>
    </row>
    <row r="49" spans="1:6" ht="12.75" outlineLevel="1">
      <c r="A49" s="33" t="s">
        <v>15</v>
      </c>
      <c r="B49" s="28"/>
      <c r="C49" s="28"/>
      <c r="D49" s="9">
        <f>SUM(F38:F46)</f>
        <v>0</v>
      </c>
      <c r="E49" s="1"/>
      <c r="F49" s="1"/>
    </row>
    <row r="50" spans="1:6" ht="12.75" outlineLevel="1">
      <c r="A50" s="33" t="s">
        <v>16</v>
      </c>
      <c r="B50" s="28"/>
      <c r="C50" s="28"/>
      <c r="D50" s="9" t="str">
        <f>IF(D49&lt;D48, "Incomplete", "Complete")</f>
        <v>Incomplete</v>
      </c>
      <c r="E50" s="1"/>
      <c r="F50" s="1"/>
    </row>
    <row r="51" spans="1:6" ht="12.75">
      <c r="A51" s="36" t="s">
        <v>34</v>
      </c>
      <c r="B51" s="28"/>
      <c r="C51" s="28"/>
      <c r="D51" s="29"/>
      <c r="E51" s="1"/>
      <c r="F51" s="1"/>
    </row>
    <row r="52" spans="1:6" ht="12.75" outlineLevel="1">
      <c r="A52" s="4"/>
      <c r="B52" s="5" t="s">
        <v>6</v>
      </c>
      <c r="C52" s="5" t="s">
        <v>7</v>
      </c>
      <c r="D52" s="6" t="s">
        <v>8</v>
      </c>
      <c r="E52" s="1"/>
      <c r="F52" s="1"/>
    </row>
    <row r="53" spans="1:6" ht="12.75" outlineLevel="1">
      <c r="A53" s="20" t="b">
        <v>0</v>
      </c>
      <c r="B53" s="1" t="s">
        <v>28</v>
      </c>
      <c r="C53" s="5">
        <v>600100</v>
      </c>
      <c r="D53" s="8">
        <v>2</v>
      </c>
      <c r="E53" s="1"/>
      <c r="F53" s="1" t="b">
        <f>IF(A53=TRUE,D53)</f>
        <v>0</v>
      </c>
    </row>
    <row r="54" spans="1:6" ht="25.5" outlineLevel="1">
      <c r="A54" s="20" t="b">
        <v>0</v>
      </c>
      <c r="B54" s="1" t="s">
        <v>33</v>
      </c>
      <c r="C54" s="5">
        <v>600000</v>
      </c>
      <c r="D54" s="8">
        <v>2</v>
      </c>
      <c r="E54" s="1"/>
      <c r="F54" s="1" t="b">
        <f t="shared" ref="F54:F61" si="3">IF(A54=TRUE,D54)</f>
        <v>0</v>
      </c>
    </row>
    <row r="55" spans="1:6" ht="12.75" outlineLevel="1">
      <c r="A55" s="20" t="b">
        <v>0</v>
      </c>
      <c r="B55" s="1" t="s">
        <v>35</v>
      </c>
      <c r="C55" s="5">
        <v>602100</v>
      </c>
      <c r="D55" s="6">
        <v>2</v>
      </c>
      <c r="E55" s="1"/>
      <c r="F55" s="1" t="b">
        <f t="shared" si="3"/>
        <v>0</v>
      </c>
    </row>
    <row r="56" spans="1:6" ht="12.75" outlineLevel="1">
      <c r="A56" s="20" t="b">
        <v>0</v>
      </c>
      <c r="B56" s="1" t="s">
        <v>29</v>
      </c>
      <c r="C56" s="5">
        <v>602200</v>
      </c>
      <c r="D56" s="6">
        <v>2</v>
      </c>
      <c r="E56" s="1"/>
      <c r="F56" s="1" t="b">
        <f t="shared" si="3"/>
        <v>0</v>
      </c>
    </row>
    <row r="57" spans="1:6" ht="25.5" outlineLevel="1">
      <c r="A57" s="20" t="b">
        <v>0</v>
      </c>
      <c r="B57" s="1" t="s">
        <v>36</v>
      </c>
      <c r="C57" s="5">
        <v>602600</v>
      </c>
      <c r="D57" s="6">
        <v>2</v>
      </c>
      <c r="E57" s="1"/>
      <c r="F57" s="1" t="b">
        <f t="shared" si="3"/>
        <v>0</v>
      </c>
    </row>
    <row r="58" spans="1:6" ht="12.75" outlineLevel="1">
      <c r="A58" s="20" t="b">
        <v>0</v>
      </c>
      <c r="B58" s="1" t="s">
        <v>37</v>
      </c>
      <c r="C58" s="5">
        <v>605000</v>
      </c>
      <c r="D58" s="6">
        <v>2</v>
      </c>
      <c r="E58" s="1"/>
      <c r="F58" s="1" t="b">
        <f t="shared" si="3"/>
        <v>0</v>
      </c>
    </row>
    <row r="59" spans="1:6" ht="12.75" outlineLevel="1">
      <c r="A59" s="20" t="b">
        <v>0</v>
      </c>
      <c r="B59" s="1" t="s">
        <v>38</v>
      </c>
      <c r="C59" s="5">
        <v>601400</v>
      </c>
      <c r="D59" s="6">
        <v>2</v>
      </c>
      <c r="E59" s="1"/>
      <c r="F59" s="1" t="b">
        <f t="shared" si="3"/>
        <v>0</v>
      </c>
    </row>
    <row r="60" spans="1:6" ht="12.75" outlineLevel="1">
      <c r="A60" s="20" t="b">
        <v>0</v>
      </c>
      <c r="B60" s="1" t="s">
        <v>39</v>
      </c>
      <c r="C60" s="5">
        <v>601300</v>
      </c>
      <c r="D60" s="6">
        <v>2</v>
      </c>
      <c r="E60" s="1"/>
      <c r="F60" s="1" t="b">
        <f t="shared" si="3"/>
        <v>0</v>
      </c>
    </row>
    <row r="61" spans="1:6" ht="12.75" outlineLevel="1">
      <c r="A61" s="20" t="b">
        <v>0</v>
      </c>
      <c r="B61" s="19" t="s">
        <v>56</v>
      </c>
      <c r="C61" s="5">
        <v>604600</v>
      </c>
      <c r="D61" s="6">
        <v>2</v>
      </c>
      <c r="E61" s="1"/>
      <c r="F61" s="1" t="b">
        <f t="shared" si="3"/>
        <v>0</v>
      </c>
    </row>
    <row r="62" spans="1:6" ht="12.75" outlineLevel="1">
      <c r="A62" s="33" t="s">
        <v>14</v>
      </c>
      <c r="B62" s="28"/>
      <c r="C62" s="28"/>
      <c r="D62" s="9">
        <v>8</v>
      </c>
      <c r="E62" s="1"/>
      <c r="F62" s="1"/>
    </row>
    <row r="63" spans="1:6" ht="12.75" outlineLevel="1">
      <c r="A63" s="33" t="s">
        <v>15</v>
      </c>
      <c r="B63" s="28"/>
      <c r="C63" s="28"/>
      <c r="D63" s="9">
        <f>SUM(F53:F60)</f>
        <v>0</v>
      </c>
      <c r="E63" s="1"/>
      <c r="F63" s="1"/>
    </row>
    <row r="64" spans="1:6" ht="12.75" outlineLevel="1">
      <c r="A64" s="33" t="s">
        <v>16</v>
      </c>
      <c r="B64" s="28"/>
      <c r="C64" s="28"/>
      <c r="D64" s="9" t="str">
        <f>IF(D63&lt;D62, "Incomplete", "Complete")</f>
        <v>Incomplete</v>
      </c>
      <c r="E64" s="1"/>
      <c r="F64" s="1"/>
    </row>
    <row r="65" spans="1:6" ht="12.75">
      <c r="A65" s="36" t="s">
        <v>40</v>
      </c>
      <c r="B65" s="28"/>
      <c r="C65" s="28"/>
      <c r="D65" s="29"/>
      <c r="E65" s="1"/>
      <c r="F65" s="1"/>
    </row>
    <row r="66" spans="1:6" ht="12.75" outlineLevel="1">
      <c r="A66" s="4"/>
      <c r="B66" s="5" t="s">
        <v>6</v>
      </c>
      <c r="C66" s="5" t="s">
        <v>7</v>
      </c>
      <c r="D66" s="6" t="s">
        <v>8</v>
      </c>
      <c r="E66" s="1"/>
      <c r="F66" s="1"/>
    </row>
    <row r="67" spans="1:6" ht="25.5" outlineLevel="1">
      <c r="A67" s="4" t="b">
        <v>0</v>
      </c>
      <c r="B67" s="1" t="s">
        <v>26</v>
      </c>
      <c r="C67" s="5">
        <v>601100</v>
      </c>
      <c r="D67" s="6">
        <v>2</v>
      </c>
      <c r="E67" s="1"/>
      <c r="F67" s="1" t="b">
        <f t="shared" ref="F67:F78" si="4">IF(A67=TRUE,D67)</f>
        <v>0</v>
      </c>
    </row>
    <row r="68" spans="1:6" ht="12.75" outlineLevel="1">
      <c r="A68" s="4" t="b">
        <v>0</v>
      </c>
      <c r="B68" s="10" t="s">
        <v>41</v>
      </c>
      <c r="C68" s="5">
        <v>603400</v>
      </c>
      <c r="D68" s="6">
        <v>3</v>
      </c>
      <c r="E68" s="1"/>
      <c r="F68" s="1" t="b">
        <f t="shared" si="4"/>
        <v>0</v>
      </c>
    </row>
    <row r="69" spans="1:6" ht="25.5" outlineLevel="1">
      <c r="A69" s="4" t="b">
        <v>0</v>
      </c>
      <c r="B69" s="19" t="s">
        <v>59</v>
      </c>
      <c r="C69" s="5">
        <v>603600</v>
      </c>
      <c r="D69" s="6">
        <v>3</v>
      </c>
      <c r="E69" s="1"/>
      <c r="F69" s="1" t="b">
        <f t="shared" si="4"/>
        <v>0</v>
      </c>
    </row>
    <row r="70" spans="1:6" ht="12.75" outlineLevel="1">
      <c r="A70" s="4" t="b">
        <v>0</v>
      </c>
      <c r="B70" s="1" t="s">
        <v>42</v>
      </c>
      <c r="C70" s="5">
        <v>603100</v>
      </c>
      <c r="D70" s="6">
        <v>2</v>
      </c>
      <c r="E70" s="1"/>
      <c r="F70" s="1" t="b">
        <f t="shared" si="4"/>
        <v>0</v>
      </c>
    </row>
    <row r="71" spans="1:6" ht="12.75" outlineLevel="1">
      <c r="A71" s="4" t="b">
        <v>0</v>
      </c>
      <c r="B71" s="1" t="s">
        <v>43</v>
      </c>
      <c r="C71" s="5">
        <v>603500</v>
      </c>
      <c r="D71" s="6">
        <v>2</v>
      </c>
      <c r="E71" s="1"/>
      <c r="F71" s="1" t="b">
        <f t="shared" si="4"/>
        <v>0</v>
      </c>
    </row>
    <row r="72" spans="1:6" ht="12.75" outlineLevel="1">
      <c r="A72" s="4" t="b">
        <v>0</v>
      </c>
      <c r="B72" s="1" t="s">
        <v>31</v>
      </c>
      <c r="C72" s="5">
        <v>602400</v>
      </c>
      <c r="D72" s="6">
        <v>2</v>
      </c>
      <c r="E72" s="1"/>
      <c r="F72" s="1" t="b">
        <f t="shared" si="4"/>
        <v>0</v>
      </c>
    </row>
    <row r="73" spans="1:6" ht="25.5" outlineLevel="1">
      <c r="A73" s="4" t="b">
        <v>0</v>
      </c>
      <c r="B73" s="1" t="s">
        <v>44</v>
      </c>
      <c r="C73" s="5">
        <v>603200</v>
      </c>
      <c r="D73" s="6">
        <v>2</v>
      </c>
      <c r="E73" s="1"/>
      <c r="F73" s="1" t="b">
        <f t="shared" si="4"/>
        <v>0</v>
      </c>
    </row>
    <row r="74" spans="1:6" ht="12.75" outlineLevel="1">
      <c r="A74" s="4" t="b">
        <v>0</v>
      </c>
      <c r="B74" s="19" t="s">
        <v>57</v>
      </c>
      <c r="C74" s="5">
        <v>604900</v>
      </c>
      <c r="D74" s="6">
        <v>2</v>
      </c>
      <c r="E74" s="1"/>
      <c r="F74" s="1" t="b">
        <f t="shared" si="4"/>
        <v>0</v>
      </c>
    </row>
    <row r="75" spans="1:6" ht="12.75" outlineLevel="1">
      <c r="A75" s="4" t="b">
        <v>0</v>
      </c>
      <c r="B75" s="1" t="s">
        <v>58</v>
      </c>
      <c r="C75" s="5">
        <v>603000</v>
      </c>
      <c r="D75" s="6">
        <v>2</v>
      </c>
      <c r="E75" s="1"/>
      <c r="F75" s="1" t="b">
        <f t="shared" si="4"/>
        <v>0</v>
      </c>
    </row>
    <row r="76" spans="1:6" ht="12.75" outlineLevel="1">
      <c r="A76" s="4" t="b">
        <v>0</v>
      </c>
      <c r="B76" s="1" t="s">
        <v>60</v>
      </c>
      <c r="C76" s="5">
        <v>603800</v>
      </c>
      <c r="D76" s="6">
        <v>3</v>
      </c>
      <c r="E76" s="1"/>
      <c r="F76" s="1" t="b">
        <f>IF(A76=TRUE,D76)</f>
        <v>0</v>
      </c>
    </row>
    <row r="77" spans="1:6" ht="15.75" customHeight="1">
      <c r="A77" s="4" t="b">
        <v>0</v>
      </c>
      <c r="B77" s="19" t="s">
        <v>45</v>
      </c>
      <c r="F77" s="1" t="b">
        <f>IF(A77=TRUE,D77)</f>
        <v>0</v>
      </c>
    </row>
    <row r="78" spans="1:6" ht="12.75" outlineLevel="1">
      <c r="A78" s="4" t="b">
        <v>0</v>
      </c>
      <c r="B78" s="19" t="s">
        <v>61</v>
      </c>
      <c r="C78" s="5"/>
      <c r="D78" s="6"/>
      <c r="F78" s="1" t="b">
        <f t="shared" si="4"/>
        <v>0</v>
      </c>
    </row>
    <row r="79" spans="1:6" ht="12.75" outlineLevel="1">
      <c r="A79" s="33" t="s">
        <v>14</v>
      </c>
      <c r="B79" s="28"/>
      <c r="C79" s="28"/>
      <c r="D79" s="9">
        <v>8</v>
      </c>
      <c r="E79" s="1"/>
      <c r="F79" s="1"/>
    </row>
    <row r="80" spans="1:6" ht="12.75" outlineLevel="1">
      <c r="A80" s="33" t="s">
        <v>15</v>
      </c>
      <c r="B80" s="28"/>
      <c r="C80" s="28"/>
      <c r="D80" s="9">
        <f>SUM(F67:F78)</f>
        <v>0</v>
      </c>
      <c r="E80" s="1"/>
      <c r="F80" s="1"/>
    </row>
    <row r="81" spans="1:6" ht="12.75" outlineLevel="1">
      <c r="A81" s="33" t="s">
        <v>16</v>
      </c>
      <c r="B81" s="28"/>
      <c r="C81" s="28"/>
      <c r="D81" s="9" t="str">
        <f>IF(D80&lt;D79, "Incomplete", "Complete")</f>
        <v>Incomplete</v>
      </c>
      <c r="E81" s="1"/>
      <c r="F81" s="1"/>
    </row>
    <row r="82" spans="1:6" ht="12.75">
      <c r="A82" s="32" t="s">
        <v>62</v>
      </c>
      <c r="B82" s="28"/>
      <c r="C82" s="28"/>
      <c r="D82" s="29"/>
      <c r="E82" s="1"/>
      <c r="F82" s="1"/>
    </row>
    <row r="83" spans="1:6" ht="12.75" outlineLevel="1">
      <c r="A83" s="38" t="s">
        <v>63</v>
      </c>
      <c r="B83" s="39"/>
      <c r="C83" s="39"/>
      <c r="D83" s="39"/>
      <c r="E83" s="1"/>
      <c r="F83" s="1"/>
    </row>
    <row r="84" spans="1:6" ht="12.75" outlineLevel="1">
      <c r="A84" s="37" t="s">
        <v>64</v>
      </c>
      <c r="B84" s="37"/>
      <c r="C84" s="37"/>
      <c r="D84" s="37"/>
      <c r="E84" s="1"/>
      <c r="F84" s="1"/>
    </row>
    <row r="85" spans="1:6" ht="12.75" outlineLevel="1">
      <c r="A85" s="37" t="s">
        <v>65</v>
      </c>
      <c r="B85" s="37"/>
      <c r="C85" s="37"/>
      <c r="D85" s="37"/>
      <c r="E85" s="1"/>
      <c r="F85" s="1"/>
    </row>
    <row r="86" spans="1:6" ht="12.75" outlineLevel="1">
      <c r="A86" s="37" t="s">
        <v>66</v>
      </c>
      <c r="B86" s="37"/>
      <c r="C86" s="37"/>
      <c r="D86" s="37"/>
      <c r="E86" s="1"/>
      <c r="F86" s="1"/>
    </row>
    <row r="87" spans="1:6" ht="12.75" outlineLevel="1">
      <c r="A87" s="22" t="s">
        <v>74</v>
      </c>
      <c r="B87" s="5" t="s">
        <v>6</v>
      </c>
      <c r="C87" s="5" t="s">
        <v>7</v>
      </c>
      <c r="D87" s="6" t="s">
        <v>8</v>
      </c>
      <c r="E87" s="1"/>
      <c r="F87" s="1"/>
    </row>
    <row r="88" spans="1:6" ht="12.75" outlineLevel="1">
      <c r="A88" s="4" t="b">
        <v>0</v>
      </c>
      <c r="B88" s="19" t="s">
        <v>46</v>
      </c>
      <c r="C88" s="5">
        <v>604200</v>
      </c>
      <c r="D88" s="6">
        <v>3</v>
      </c>
      <c r="E88" s="1"/>
      <c r="F88" s="1" t="b">
        <f t="shared" ref="F88:F95" si="5">IF(A88=TRUE,D88)</f>
        <v>0</v>
      </c>
    </row>
    <row r="89" spans="1:6" ht="12.95" customHeight="1" outlineLevel="1">
      <c r="A89" s="4" t="b">
        <v>0</v>
      </c>
      <c r="B89" s="19" t="s">
        <v>67</v>
      </c>
      <c r="C89" s="5">
        <v>605300</v>
      </c>
      <c r="D89" s="6">
        <v>2</v>
      </c>
      <c r="E89" s="1"/>
      <c r="F89" s="1" t="b">
        <f t="shared" si="5"/>
        <v>0</v>
      </c>
    </row>
    <row r="90" spans="1:6" ht="12.95" customHeight="1" outlineLevel="1">
      <c r="A90" s="4" t="b">
        <v>0</v>
      </c>
      <c r="B90" s="1" t="s">
        <v>68</v>
      </c>
      <c r="C90" s="5">
        <v>604300</v>
      </c>
      <c r="D90" s="6">
        <v>2</v>
      </c>
      <c r="E90" s="1"/>
      <c r="F90" s="1" t="b">
        <f t="shared" si="5"/>
        <v>0</v>
      </c>
    </row>
    <row r="91" spans="1:6" ht="12.95" customHeight="1" outlineLevel="1">
      <c r="A91" s="4" t="b">
        <v>0</v>
      </c>
      <c r="B91" s="1" t="s">
        <v>69</v>
      </c>
      <c r="C91" s="5">
        <v>604800</v>
      </c>
      <c r="D91" s="6">
        <v>2</v>
      </c>
      <c r="E91" s="1"/>
      <c r="F91" s="1" t="b">
        <f t="shared" si="5"/>
        <v>0</v>
      </c>
    </row>
    <row r="92" spans="1:6" ht="25.5" outlineLevel="1">
      <c r="A92" s="4" t="b">
        <v>0</v>
      </c>
      <c r="B92" s="1" t="s">
        <v>70</v>
      </c>
      <c r="C92" s="5">
        <v>504400</v>
      </c>
      <c r="D92" s="6">
        <v>2</v>
      </c>
      <c r="E92" s="1"/>
      <c r="F92" s="1" t="b">
        <f t="shared" si="5"/>
        <v>0</v>
      </c>
    </row>
    <row r="93" spans="1:6" ht="12.75" outlineLevel="1">
      <c r="A93" s="4" t="b">
        <v>0</v>
      </c>
      <c r="B93" s="19" t="s">
        <v>71</v>
      </c>
      <c r="C93" s="5">
        <v>504500</v>
      </c>
      <c r="D93" s="6">
        <v>3</v>
      </c>
      <c r="E93" s="1"/>
      <c r="F93" s="1" t="b">
        <f t="shared" si="5"/>
        <v>0</v>
      </c>
    </row>
    <row r="94" spans="1:6" ht="12.75" outlineLevel="1">
      <c r="A94" s="4" t="b">
        <v>0</v>
      </c>
      <c r="B94" s="23" t="s">
        <v>72</v>
      </c>
      <c r="C94" s="21">
        <v>604100</v>
      </c>
      <c r="D94" s="6">
        <v>3</v>
      </c>
      <c r="E94" s="1"/>
      <c r="F94" s="1" t="b">
        <f t="shared" si="5"/>
        <v>0</v>
      </c>
    </row>
    <row r="95" spans="1:6" ht="25.5" outlineLevel="1">
      <c r="A95" s="4" t="b">
        <v>0</v>
      </c>
      <c r="B95" s="19" t="s">
        <v>73</v>
      </c>
      <c r="C95" s="5">
        <v>604700</v>
      </c>
      <c r="D95" s="6">
        <v>2</v>
      </c>
      <c r="E95" s="1"/>
      <c r="F95" s="1" t="b">
        <f t="shared" si="5"/>
        <v>0</v>
      </c>
    </row>
    <row r="96" spans="1:6" ht="12.75" outlineLevel="1">
      <c r="A96" s="33" t="s">
        <v>14</v>
      </c>
      <c r="B96" s="28"/>
      <c r="C96" s="28"/>
      <c r="D96" s="9">
        <v>2</v>
      </c>
      <c r="E96" s="1"/>
      <c r="F96" s="1"/>
    </row>
    <row r="97" spans="1:6" ht="12.75" outlineLevel="1">
      <c r="A97" s="33" t="s">
        <v>15</v>
      </c>
      <c r="B97" s="28"/>
      <c r="C97" s="28"/>
      <c r="D97" s="9">
        <f>SUM(F88:F95)</f>
        <v>0</v>
      </c>
      <c r="E97" s="1"/>
      <c r="F97" s="1"/>
    </row>
    <row r="98" spans="1:6" ht="12.75" outlineLevel="1">
      <c r="A98" s="33" t="s">
        <v>16</v>
      </c>
      <c r="B98" s="28"/>
      <c r="C98" s="28"/>
      <c r="D98" s="9" t="str">
        <f>IF(D97&lt;D96, "Incomplete", "Complete")</f>
        <v>Incomplete</v>
      </c>
      <c r="E98" s="1"/>
      <c r="F98" s="1"/>
    </row>
    <row r="99" spans="1:6" ht="41.25" customHeight="1">
      <c r="A99" s="30" t="s">
        <v>47</v>
      </c>
      <c r="B99" s="28"/>
      <c r="C99" s="28"/>
      <c r="D99" s="29"/>
    </row>
    <row r="100" spans="1:6" ht="33" customHeight="1">
      <c r="A100" s="11" t="s">
        <v>48</v>
      </c>
      <c r="B100" s="3"/>
      <c r="C100" s="3" t="s">
        <v>49</v>
      </c>
      <c r="D100" s="12"/>
    </row>
    <row r="101" spans="1:6" ht="36" customHeight="1">
      <c r="A101" s="11" t="s">
        <v>50</v>
      </c>
      <c r="B101" s="3"/>
      <c r="C101" s="3" t="s">
        <v>49</v>
      </c>
      <c r="D101" s="12"/>
    </row>
    <row r="102" spans="1:6" ht="58.5" customHeight="1">
      <c r="A102" s="13" t="s">
        <v>51</v>
      </c>
      <c r="B102" s="14"/>
      <c r="C102" s="14" t="s">
        <v>49</v>
      </c>
      <c r="D102" s="15"/>
    </row>
  </sheetData>
  <mergeCells count="40">
    <mergeCell ref="A62:C62"/>
    <mergeCell ref="A96:C96"/>
    <mergeCell ref="A97:C97"/>
    <mergeCell ref="A98:C98"/>
    <mergeCell ref="A99:D99"/>
    <mergeCell ref="A63:C63"/>
    <mergeCell ref="A64:C64"/>
    <mergeCell ref="A65:D65"/>
    <mergeCell ref="A79:C79"/>
    <mergeCell ref="A80:C80"/>
    <mergeCell ref="A81:C81"/>
    <mergeCell ref="A82:D82"/>
    <mergeCell ref="A84:D84"/>
    <mergeCell ref="A85:D85"/>
    <mergeCell ref="A83:D83"/>
    <mergeCell ref="A86:D86"/>
    <mergeCell ref="A36:D36"/>
    <mergeCell ref="A48:C48"/>
    <mergeCell ref="A49:C49"/>
    <mergeCell ref="A50:C50"/>
    <mergeCell ref="A51:D51"/>
    <mergeCell ref="A24:C24"/>
    <mergeCell ref="A25:D25"/>
    <mergeCell ref="A33:C33"/>
    <mergeCell ref="A34:C34"/>
    <mergeCell ref="A35:C35"/>
    <mergeCell ref="B6:D6"/>
    <mergeCell ref="A7:D7"/>
    <mergeCell ref="A15:D15"/>
    <mergeCell ref="A22:C22"/>
    <mergeCell ref="A23:C23"/>
    <mergeCell ref="A8:D8"/>
    <mergeCell ref="A12:C12"/>
    <mergeCell ref="A13:C13"/>
    <mergeCell ref="A14:C14"/>
    <mergeCell ref="A1:D1"/>
    <mergeCell ref="A2:D2"/>
    <mergeCell ref="A3:D3"/>
    <mergeCell ref="B4:D4"/>
    <mergeCell ref="B5:D5"/>
  </mergeCells>
  <phoneticPr fontId="12" type="noConversion"/>
  <conditionalFormatting sqref="D24 D35 D50 D64 D81 D98">
    <cfRule type="notContainsBlanks" dxfId="1" priority="1">
      <formula>LEN(TRIM(D24))&gt;0</formula>
    </cfRule>
  </conditionalFormatting>
  <conditionalFormatting sqref="F25">
    <cfRule type="notContainsBlanks" dxfId="0" priority="2">
      <formula>LEN(TRIM(F25))&gt;0</formula>
    </cfRule>
  </conditionalFormatting>
  <dataValidations count="1">
    <dataValidation type="list" allowBlank="1" showErrorMessage="1" sqref="B5" xr:uid="{00000000-0002-0000-0000-000000000000}">
      <formula1>"MAPE,MGPE,MED"</formula1>
    </dataValidation>
  </dataValidations>
  <printOptions horizontalCentered="1" gridLines="1"/>
  <pageMargins left="0.25" right="0.25" top="0.75" bottom="0.75" header="0" footer="0"/>
  <pageSetup paperSize="9" fitToHeight="0" pageOrder="overThenDown" orientation="portrait" cellComments="atEn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PG</cp:lastModifiedBy>
  <cp:lastPrinted>2026-03-11T01:55:25Z</cp:lastPrinted>
  <dcterms:created xsi:type="dcterms:W3CDTF">2026-03-10T04:08:37Z</dcterms:created>
  <dcterms:modified xsi:type="dcterms:W3CDTF">2026-03-13T03:13:50Z</dcterms:modified>
</cp:coreProperties>
</file>