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工作表1" sheetId="1" r:id="rId4"/>
  </sheets>
  <definedNames/>
  <calcPr/>
</workbook>
</file>

<file path=xl/sharedStrings.xml><?xml version="1.0" encoding="utf-8"?>
<sst xmlns="http://schemas.openxmlformats.org/spreadsheetml/2006/main" count="108" uniqueCount="71">
  <si>
    <t>Required Coursework Checklist
(Applied to the Class of 2025, who matriculated in the academic year of 2023)</t>
  </si>
  <si>
    <t>Student</t>
  </si>
  <si>
    <t>Student ID:</t>
  </si>
  <si>
    <t>Specialization:</t>
  </si>
  <si>
    <t>MAPE</t>
  </si>
  <si>
    <t>Student Name:</t>
  </si>
  <si>
    <t>Required Coursework</t>
  </si>
  <si>
    <t>Foundational Knowledge</t>
  </si>
  <si>
    <t>Course</t>
  </si>
  <si>
    <t>Course ID</t>
  </si>
  <si>
    <t>Credit</t>
  </si>
  <si>
    <t xml:space="preserve">International Political Economy (IPE) </t>
  </si>
  <si>
    <t xml:space="preserve">Comparative Political Economy (CPE) </t>
  </si>
  <si>
    <t xml:space="preserve">Microeconomic Analysis </t>
  </si>
  <si>
    <t xml:space="preserve">Macroeconomics Analysis </t>
  </si>
  <si>
    <t xml:space="preserve">Quantitative Methods I (QM1) </t>
  </si>
  <si>
    <t>Required credits</t>
  </si>
  <si>
    <t>Total credits earned</t>
  </si>
  <si>
    <t>Status</t>
  </si>
  <si>
    <t>Methodology</t>
  </si>
  <si>
    <t xml:space="preserve">Quantitative Methods II (QM2) </t>
  </si>
  <si>
    <t xml:space="preserve">Quantitative Methods III (QM3) </t>
  </si>
  <si>
    <t>Research Design in Social Inquiry</t>
  </si>
  <si>
    <t>Experiment Design for Social Research</t>
  </si>
  <si>
    <t>Game Theory for Social Research</t>
  </si>
  <si>
    <t>Data Science for Policy Research</t>
  </si>
  <si>
    <t xml:space="preserve">MAPE Core </t>
  </si>
  <si>
    <t>Asian Development in Historical and Global Perspective</t>
  </si>
  <si>
    <t>Asian Economic Development in Comparative Perspective</t>
  </si>
  <si>
    <t>Chinese Development Model in Comparative Perspective</t>
  </si>
  <si>
    <t>Civilizations and World Order</t>
  </si>
  <si>
    <t>China in the Global Political Economy</t>
  </si>
  <si>
    <t xml:space="preserve">Government and Politics in Asia </t>
  </si>
  <si>
    <t>Regional Integration in Asia</t>
  </si>
  <si>
    <t>State and Development in Asia /State and Development in Asia: Case study in Postwar Taiwan</t>
  </si>
  <si>
    <t xml:space="preserve">The Transformation of Global Order in the 21st Century </t>
  </si>
  <si>
    <t xml:space="preserve">MGPE Core </t>
  </si>
  <si>
    <t>International Relations of East Asia</t>
  </si>
  <si>
    <t>Economic Transition of Socialist Countries and International Competition of Economic Systems</t>
  </si>
  <si>
    <t>Political Economy of Global Trade System</t>
  </si>
  <si>
    <t>Political Economy of Global Financial System</t>
  </si>
  <si>
    <t>China and the Global South</t>
  </si>
  <si>
    <t xml:space="preserve">MED Core </t>
  </si>
  <si>
    <t xml:space="preserve">Development Economics </t>
  </si>
  <si>
    <t>Economic Growth and Structural Transformation</t>
  </si>
  <si>
    <t>Trade and Economic Development</t>
  </si>
  <si>
    <t>Technology Policy and Economic Development</t>
  </si>
  <si>
    <t>Human Resources for Economic Development</t>
  </si>
  <si>
    <t>Wealth of Nations: Economic Growth Theory and Practice</t>
  </si>
  <si>
    <t>Industrial Policy and Economic Development</t>
  </si>
  <si>
    <t>Specialization Optional Courses</t>
  </si>
  <si>
    <t>East Asian Confucianism</t>
  </si>
  <si>
    <t>Environmental Policy and Development</t>
  </si>
  <si>
    <t>Ethnology of East and Southeast Asia</t>
  </si>
  <si>
    <t>Financial Market Development in Asia</t>
  </si>
  <si>
    <t>Foreign Direct Investment in Asia</t>
  </si>
  <si>
    <t>Global Political Economy and India</t>
  </si>
  <si>
    <t xml:space="preserve">Human Rights and Democracy </t>
  </si>
  <si>
    <t>International Financial and Monetary Relations</t>
  </si>
  <si>
    <t>Law and Environment in East Asia</t>
  </si>
  <si>
    <t xml:space="preserve">Political Economy of Cross-Strait Relations </t>
  </si>
  <si>
    <t>Political Economy of Development in Southeast Asia</t>
  </si>
  <si>
    <t>Production Network in Asia</t>
  </si>
  <si>
    <t>Political Economy of the Semiconductor Industry</t>
  </si>
  <si>
    <t>Tax and Economic Development</t>
  </si>
  <si>
    <t xml:space="preserve">Any Specialization Core Course </t>
  </si>
  <si>
    <t>Submission</t>
  </si>
  <si>
    <t>Student
Signature:</t>
  </si>
  <si>
    <t>Date (YYYY/MM/DD):</t>
  </si>
  <si>
    <t>Advisor
Signature:</t>
  </si>
  <si>
    <t>Program Office
Stamp: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</si>
</sst>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Arial"/>
      <scheme val="minor"/>
    </font>
    <font>
      <sz val="14.0"/>
      <color theme="1"/>
      <name val="Arial"/>
      <scheme val="minor"/>
    </font>
    <font/>
    <font>
      <color theme="1"/>
      <name val="Arial"/>
      <scheme val="minor"/>
    </font>
    <font>
      <b/>
      <sz val="10.0"/>
      <color theme="1"/>
      <name val="Arial"/>
      <scheme val="minor"/>
    </font>
    <font>
      <sz val="10.0"/>
      <color theme="1"/>
      <name val="Arial"/>
      <scheme val="minor"/>
    </font>
    <font>
      <b/>
      <color theme="1"/>
      <name val="Arial"/>
      <scheme val="minor"/>
    </font>
    <font>
      <color rgb="FF000000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CCCCCC"/>
        <bgColor rgb="FFCCCCCC"/>
      </patternFill>
    </fill>
    <fill>
      <patternFill patternType="solid">
        <fgColor rgb="FFEFEFEF"/>
        <bgColor rgb="FFEFEFEF"/>
      </patternFill>
    </fill>
  </fills>
  <borders count="9">
    <border/>
    <border>
      <left style="thin">
        <color rgb="FFCCCCCC"/>
      </left>
      <top style="thin">
        <color rgb="FFCCCCCC"/>
      </top>
    </border>
    <border>
      <top style="thin">
        <color rgb="FFCCCCCC"/>
      </top>
    </border>
    <border>
      <right style="thin">
        <color rgb="FFCCCCCC"/>
      </right>
      <top style="thin">
        <color rgb="FFCCCCCC"/>
      </top>
    </border>
    <border>
      <left style="thin">
        <color rgb="FFCCCCCC"/>
      </left>
    </border>
    <border>
      <right style="thin">
        <color rgb="FFCCCCCC"/>
      </right>
    </border>
    <border>
      <left style="thin">
        <color rgb="FFCCCCCC"/>
      </left>
      <bottom style="thin">
        <color rgb="FFCCCCCC"/>
      </bottom>
    </border>
    <border>
      <bottom style="thin">
        <color rgb="FFCCCCCC"/>
      </bottom>
    </border>
    <border>
      <right style="thin">
        <color rgb="FFCCCCCC"/>
      </right>
      <bottom style="thin">
        <color rgb="FFCCCCCC"/>
      </bottom>
    </border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horizontal="left" shrinkToFit="0" vertical="center" wrapText="1"/>
    </xf>
    <xf borderId="4" fillId="0" fontId="1" numFmtId="0" xfId="0" applyAlignment="1" applyBorder="1" applyFont="1">
      <alignment horizontal="center" readingOrder="0" shrinkToFit="0" vertical="center" wrapText="1"/>
    </xf>
    <xf borderId="5" fillId="0" fontId="2" numFmtId="0" xfId="0" applyBorder="1" applyFont="1"/>
    <xf borderId="4" fillId="2" fontId="4" numFmtId="0" xfId="0" applyAlignment="1" applyBorder="1" applyFill="1" applyFont="1">
      <alignment horizontal="left" readingOrder="0" shrinkToFit="0" vertical="center" wrapText="1"/>
    </xf>
    <xf borderId="4" fillId="3" fontId="4" numFmtId="0" xfId="0" applyAlignment="1" applyBorder="1" applyFill="1" applyFont="1">
      <alignment horizontal="left" readingOrder="0" shrinkToFit="0" vertical="center" wrapText="1"/>
    </xf>
    <xf borderId="0" fillId="0" fontId="5" numFmtId="0" xfId="0" applyAlignment="1" applyFont="1">
      <alignment horizontal="left" readingOrder="0" shrinkToFit="0" vertical="center" wrapText="1"/>
    </xf>
    <xf borderId="4" fillId="3" fontId="6" numFmtId="0" xfId="0" applyAlignment="1" applyBorder="1" applyFont="1">
      <alignment horizontal="left" readingOrder="0" shrinkToFit="0" vertical="center" wrapText="1"/>
    </xf>
    <xf borderId="4" fillId="0" fontId="3" numFmtId="0" xfId="0" applyAlignment="1" applyBorder="1" applyFont="1">
      <alignment horizontal="center" readingOrder="0" shrinkToFit="0" vertical="center" wrapText="1"/>
    </xf>
    <xf borderId="0" fillId="0" fontId="3" numFmtId="0" xfId="0" applyAlignment="1" applyFont="1">
      <alignment horizontal="center" readingOrder="0" shrinkToFit="0" vertical="center" wrapText="1"/>
    </xf>
    <xf borderId="5" fillId="0" fontId="3" numFmtId="0" xfId="0" applyAlignment="1" applyBorder="1" applyFont="1">
      <alignment horizontal="center" readingOrder="0" shrinkToFit="0" vertical="center" wrapText="1"/>
    </xf>
    <xf borderId="0" fillId="0" fontId="3" numFmtId="0" xfId="0" applyAlignment="1" applyFont="1">
      <alignment horizontal="left" readingOrder="0" shrinkToFit="0" vertical="center" wrapText="1"/>
    </xf>
    <xf borderId="0" fillId="0" fontId="7" numFmtId="0" xfId="0" applyAlignment="1" applyFont="1">
      <alignment horizontal="center" readingOrder="0" shrinkToFit="0" vertical="center" wrapText="1"/>
    </xf>
    <xf borderId="5" fillId="0" fontId="7" numFmtId="0" xfId="0" applyAlignment="1" applyBorder="1" applyFont="1">
      <alignment horizontal="center" readingOrder="0" shrinkToFit="0" vertical="center" wrapText="1"/>
    </xf>
    <xf borderId="4" fillId="0" fontId="6" numFmtId="0" xfId="0" applyAlignment="1" applyBorder="1" applyFont="1">
      <alignment horizontal="right" readingOrder="0" shrinkToFit="0" vertical="center" wrapText="1"/>
    </xf>
    <xf borderId="5" fillId="0" fontId="6" numFmtId="0" xfId="0" applyAlignment="1" applyBorder="1" applyFont="1">
      <alignment horizontal="center" readingOrder="0" shrinkToFit="0" vertical="center" wrapText="1"/>
    </xf>
    <xf borderId="4" fillId="0" fontId="3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0" fontId="7" numFmtId="0" xfId="0" applyAlignment="1" applyFont="1">
      <alignment horizontal="left" readingOrder="0" shrinkToFit="0" vertical="center" wrapText="1"/>
    </xf>
    <xf borderId="0" fillId="0" fontId="3" numFmtId="0" xfId="0" applyAlignment="1" applyFont="1">
      <alignment readingOrder="0"/>
    </xf>
    <xf borderId="4" fillId="0" fontId="5" numFmtId="0" xfId="0" applyAlignment="1" applyBorder="1" applyFont="1">
      <alignment horizontal="left" readingOrder="0" shrinkToFit="0" vertical="center" wrapText="1"/>
    </xf>
    <xf borderId="0" fillId="0" fontId="5" numFmtId="0" xfId="0" applyAlignment="1" applyFont="1">
      <alignment horizontal="left" shrinkToFit="0" vertical="center" wrapText="1"/>
    </xf>
    <xf borderId="5" fillId="0" fontId="5" numFmtId="0" xfId="0" applyBorder="1" applyFont="1"/>
    <xf borderId="6" fillId="0" fontId="5" numFmtId="0" xfId="0" applyAlignment="1" applyBorder="1" applyFont="1">
      <alignment horizontal="left" readingOrder="0" shrinkToFit="0" vertical="center" wrapText="1"/>
    </xf>
    <xf borderId="7" fillId="0" fontId="5" numFmtId="0" xfId="0" applyAlignment="1" applyBorder="1" applyFont="1">
      <alignment horizontal="left" shrinkToFit="0" vertical="center" wrapText="1"/>
    </xf>
    <xf borderId="7" fillId="0" fontId="5" numFmtId="0" xfId="0" applyAlignment="1" applyBorder="1" applyFont="1">
      <alignment horizontal="left" readingOrder="0" shrinkToFit="0" vertical="center" wrapText="1"/>
    </xf>
    <xf borderId="8" fillId="0" fontId="5" numFmtId="0" xfId="0" applyBorder="1" applyFont="1"/>
  </cellXfs>
  <cellStyles count="1">
    <cellStyle xfId="0" name="Normal" builtinId="0"/>
  </cellStyles>
  <dxfs count="2">
    <dxf>
      <font>
        <color rgb="FFFF0000"/>
      </font>
      <fill>
        <patternFill patternType="none"/>
      </fill>
      <border/>
    </dxf>
    <dxf>
      <font/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028700" cy="1809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 outlineLevelRow="1"/>
  <cols>
    <col customWidth="1" min="1" max="1" width="13.5"/>
    <col customWidth="1" min="2" max="2" width="39.63"/>
    <col customWidth="1" min="3" max="3" width="15.63"/>
    <col customWidth="1" min="4" max="4" width="13.25"/>
    <col hidden="1" min="6" max="6" width="12.63"/>
  </cols>
  <sheetData>
    <row r="1" ht="30.75" customHeight="1">
      <c r="A1" s="1"/>
      <c r="B1" s="2"/>
      <c r="C1" s="2"/>
      <c r="D1" s="3"/>
      <c r="E1" s="4"/>
      <c r="F1" s="4"/>
    </row>
    <row r="2" ht="38.25" customHeight="1">
      <c r="A2" s="5" t="s">
        <v>0</v>
      </c>
      <c r="D2" s="6"/>
      <c r="E2" s="4"/>
      <c r="F2" s="4"/>
    </row>
    <row r="3" ht="30.0" customHeight="1">
      <c r="A3" s="7" t="s">
        <v>1</v>
      </c>
      <c r="D3" s="6"/>
      <c r="E3" s="4"/>
      <c r="F3" s="4"/>
    </row>
    <row r="4">
      <c r="A4" s="8" t="s">
        <v>2</v>
      </c>
      <c r="B4" s="9"/>
      <c r="D4" s="6"/>
      <c r="E4" s="4"/>
      <c r="F4" s="4"/>
    </row>
    <row r="5">
      <c r="A5" s="8" t="s">
        <v>3</v>
      </c>
      <c r="B5" s="9" t="s">
        <v>4</v>
      </c>
      <c r="D5" s="6"/>
      <c r="E5" s="4"/>
      <c r="F5" s="4"/>
    </row>
    <row r="6">
      <c r="A6" s="8" t="s">
        <v>5</v>
      </c>
      <c r="B6" s="9"/>
      <c r="D6" s="6"/>
      <c r="E6" s="4"/>
      <c r="F6" s="4"/>
    </row>
    <row r="7" ht="30.75" customHeight="1">
      <c r="A7" s="7" t="s">
        <v>6</v>
      </c>
      <c r="D7" s="6"/>
      <c r="E7" s="4"/>
      <c r="F7" s="4"/>
    </row>
    <row r="8">
      <c r="A8" s="10" t="s">
        <v>7</v>
      </c>
      <c r="D8" s="6"/>
      <c r="E8" s="4"/>
      <c r="F8" s="4"/>
    </row>
    <row r="9" outlineLevel="1">
      <c r="A9" s="11"/>
      <c r="B9" s="12" t="s">
        <v>8</v>
      </c>
      <c r="C9" s="12" t="s">
        <v>9</v>
      </c>
      <c r="D9" s="13" t="s">
        <v>10</v>
      </c>
      <c r="E9" s="4"/>
      <c r="F9" s="4"/>
    </row>
    <row r="10" outlineLevel="1">
      <c r="A10" s="11" t="b">
        <v>0</v>
      </c>
      <c r="B10" s="14" t="s">
        <v>11</v>
      </c>
      <c r="C10" s="15">
        <v>501200.0</v>
      </c>
      <c r="D10" s="13">
        <v>2.0</v>
      </c>
      <c r="E10" s="4"/>
      <c r="F10" s="4" t="b">
        <f t="shared" ref="F10:F14" si="1">IF(A10=TRUE,D10)</f>
        <v>0</v>
      </c>
    </row>
    <row r="11" outlineLevel="1">
      <c r="A11" s="11" t="b">
        <v>0</v>
      </c>
      <c r="B11" s="14" t="s">
        <v>12</v>
      </c>
      <c r="C11" s="12">
        <v>502700.0</v>
      </c>
      <c r="D11" s="16">
        <v>2.0</v>
      </c>
      <c r="E11" s="4"/>
      <c r="F11" s="4" t="b">
        <f t="shared" si="1"/>
        <v>0</v>
      </c>
    </row>
    <row r="12" outlineLevel="1">
      <c r="A12" s="11" t="b">
        <v>0</v>
      </c>
      <c r="B12" s="14" t="s">
        <v>13</v>
      </c>
      <c r="C12" s="12">
        <v>503100.0</v>
      </c>
      <c r="D12" s="16">
        <v>2.0</v>
      </c>
      <c r="E12" s="4"/>
      <c r="F12" s="4" t="b">
        <f t="shared" si="1"/>
        <v>0</v>
      </c>
    </row>
    <row r="13" outlineLevel="1">
      <c r="A13" s="11" t="b">
        <v>0</v>
      </c>
      <c r="B13" s="14" t="s">
        <v>14</v>
      </c>
      <c r="C13" s="12">
        <v>503300.0</v>
      </c>
      <c r="D13" s="16">
        <v>2.0</v>
      </c>
      <c r="E13" s="4"/>
      <c r="F13" s="4" t="b">
        <f t="shared" si="1"/>
        <v>0</v>
      </c>
    </row>
    <row r="14" outlineLevel="1">
      <c r="A14" s="11" t="b">
        <v>0</v>
      </c>
      <c r="B14" s="14" t="s">
        <v>15</v>
      </c>
      <c r="C14" s="12">
        <v>505100.0</v>
      </c>
      <c r="D14" s="13">
        <v>2.0</v>
      </c>
      <c r="E14" s="4"/>
      <c r="F14" s="4" t="b">
        <f t="shared" si="1"/>
        <v>0</v>
      </c>
    </row>
    <row r="15" outlineLevel="1">
      <c r="A15" s="17" t="s">
        <v>16</v>
      </c>
      <c r="D15" s="18">
        <v>10.0</v>
      </c>
      <c r="E15" s="4"/>
      <c r="F15" s="4"/>
    </row>
    <row r="16" outlineLevel="1">
      <c r="A16" s="17" t="s">
        <v>17</v>
      </c>
      <c r="D16" s="18">
        <f>SUM(F10:F14)</f>
        <v>0</v>
      </c>
      <c r="E16" s="4"/>
      <c r="F16" s="4"/>
    </row>
    <row r="17" outlineLevel="1">
      <c r="A17" s="17" t="s">
        <v>18</v>
      </c>
      <c r="D17" s="18" t="str">
        <f>IF(D16&lt;D15, "Incomplete", "Complete")</f>
        <v>Incomplete</v>
      </c>
      <c r="E17" s="4"/>
      <c r="F17" s="4"/>
    </row>
    <row r="18">
      <c r="A18" s="10" t="s">
        <v>19</v>
      </c>
      <c r="D18" s="6"/>
      <c r="E18" s="4"/>
      <c r="F18" s="4"/>
    </row>
    <row r="19" outlineLevel="1">
      <c r="A19" s="11"/>
      <c r="B19" s="12" t="s">
        <v>8</v>
      </c>
      <c r="C19" s="12" t="s">
        <v>9</v>
      </c>
      <c r="D19" s="13" t="s">
        <v>10</v>
      </c>
      <c r="E19" s="4"/>
      <c r="F19" s="4"/>
    </row>
    <row r="20" outlineLevel="1">
      <c r="A20" s="11" t="b">
        <v>0</v>
      </c>
      <c r="B20" s="14" t="s">
        <v>20</v>
      </c>
      <c r="C20" s="12">
        <v>505200.0</v>
      </c>
      <c r="D20" s="16">
        <v>3.0</v>
      </c>
      <c r="E20" s="4"/>
      <c r="F20" s="4" t="b">
        <f t="shared" ref="F20:F25" si="2">IF(A20=TRUE,D20)</f>
        <v>0</v>
      </c>
    </row>
    <row r="21" outlineLevel="1">
      <c r="A21" s="11" t="b">
        <v>0</v>
      </c>
      <c r="B21" s="14" t="s">
        <v>21</v>
      </c>
      <c r="C21" s="12"/>
      <c r="D21" s="16">
        <v>3.0</v>
      </c>
      <c r="E21" s="4"/>
      <c r="F21" s="4" t="b">
        <f t="shared" si="2"/>
        <v>0</v>
      </c>
    </row>
    <row r="22" outlineLevel="1">
      <c r="A22" s="11" t="b">
        <v>0</v>
      </c>
      <c r="B22" s="14" t="s">
        <v>22</v>
      </c>
      <c r="C22" s="12">
        <v>505000.0</v>
      </c>
      <c r="D22" s="16">
        <v>3.0</v>
      </c>
      <c r="E22" s="4"/>
      <c r="F22" s="4" t="b">
        <f t="shared" si="2"/>
        <v>0</v>
      </c>
    </row>
    <row r="23" outlineLevel="1">
      <c r="A23" s="19" t="b">
        <v>0</v>
      </c>
      <c r="B23" s="14" t="s">
        <v>23</v>
      </c>
      <c r="C23" s="20"/>
      <c r="D23" s="13">
        <v>2.0</v>
      </c>
      <c r="E23" s="4"/>
      <c r="F23" s="4" t="b">
        <f t="shared" si="2"/>
        <v>0</v>
      </c>
    </row>
    <row r="24" outlineLevel="1">
      <c r="A24" s="11" t="b">
        <v>0</v>
      </c>
      <c r="B24" s="14" t="s">
        <v>24</v>
      </c>
      <c r="C24" s="20"/>
      <c r="D24" s="13">
        <v>2.0</v>
      </c>
      <c r="E24" s="4"/>
      <c r="F24" s="4" t="b">
        <f t="shared" si="2"/>
        <v>0</v>
      </c>
    </row>
    <row r="25" outlineLevel="1">
      <c r="A25" s="11" t="b">
        <v>0</v>
      </c>
      <c r="B25" s="14" t="s">
        <v>25</v>
      </c>
      <c r="C25" s="20"/>
      <c r="D25" s="13">
        <v>2.0</v>
      </c>
      <c r="E25" s="4"/>
      <c r="F25" s="4" t="b">
        <f t="shared" si="2"/>
        <v>0</v>
      </c>
    </row>
    <row r="26" outlineLevel="1">
      <c r="A26" s="17" t="s">
        <v>16</v>
      </c>
      <c r="D26" s="18">
        <v>3.0</v>
      </c>
      <c r="E26" s="4"/>
      <c r="F26" s="4"/>
    </row>
    <row r="27" outlineLevel="1">
      <c r="A27" s="17" t="s">
        <v>17</v>
      </c>
      <c r="D27" s="18">
        <f>SUM(F20:F25)</f>
        <v>0</v>
      </c>
      <c r="E27" s="4"/>
      <c r="F27" s="4"/>
    </row>
    <row r="28" outlineLevel="1">
      <c r="A28" s="17" t="s">
        <v>18</v>
      </c>
      <c r="D28" s="18" t="str">
        <f>IF(D27&lt;D26, "Incomplete", "Complete")</f>
        <v>Incomplete</v>
      </c>
      <c r="E28" s="4"/>
      <c r="F28" s="4"/>
    </row>
    <row r="29">
      <c r="A29" s="10" t="s">
        <v>26</v>
      </c>
      <c r="D29" s="6"/>
      <c r="E29" s="4"/>
      <c r="F29" s="4"/>
    </row>
    <row r="30" outlineLevel="1">
      <c r="A30" s="11"/>
      <c r="B30" s="12" t="s">
        <v>8</v>
      </c>
      <c r="C30" s="12" t="s">
        <v>9</v>
      </c>
      <c r="D30" s="13" t="s">
        <v>10</v>
      </c>
      <c r="E30" s="4"/>
      <c r="F30" s="4"/>
    </row>
    <row r="31" outlineLevel="1">
      <c r="A31" s="11" t="b">
        <v>0</v>
      </c>
      <c r="B31" s="14" t="s">
        <v>27</v>
      </c>
      <c r="C31" s="12">
        <v>502800.0</v>
      </c>
      <c r="D31" s="13">
        <v>2.0</v>
      </c>
      <c r="E31" s="4"/>
      <c r="F31" s="4" t="b">
        <f t="shared" ref="F31:F39" si="3">IF(A31=TRUE,D31)</f>
        <v>0</v>
      </c>
    </row>
    <row r="32" outlineLevel="1">
      <c r="A32" s="11" t="b">
        <v>0</v>
      </c>
      <c r="B32" s="14" t="s">
        <v>28</v>
      </c>
      <c r="C32" s="12">
        <v>501100.0</v>
      </c>
      <c r="D32" s="13">
        <v>2.0</v>
      </c>
      <c r="E32" s="4"/>
      <c r="F32" s="4" t="b">
        <f t="shared" si="3"/>
        <v>0</v>
      </c>
    </row>
    <row r="33" outlineLevel="1">
      <c r="A33" s="11" t="b">
        <v>0</v>
      </c>
      <c r="B33" s="14" t="s">
        <v>29</v>
      </c>
      <c r="C33" s="15">
        <v>502000.0</v>
      </c>
      <c r="D33" s="13">
        <v>2.0</v>
      </c>
      <c r="E33" s="4"/>
      <c r="F33" s="4" t="b">
        <f t="shared" si="3"/>
        <v>0</v>
      </c>
    </row>
    <row r="34" outlineLevel="1">
      <c r="A34" s="11" t="b">
        <v>0</v>
      </c>
      <c r="B34" s="14" t="s">
        <v>30</v>
      </c>
      <c r="C34" s="12">
        <v>500100.0</v>
      </c>
      <c r="D34" s="16">
        <v>3.0</v>
      </c>
      <c r="E34" s="4"/>
      <c r="F34" s="4" t="b">
        <f t="shared" si="3"/>
        <v>0</v>
      </c>
    </row>
    <row r="35" outlineLevel="1">
      <c r="A35" s="11" t="b">
        <v>0</v>
      </c>
      <c r="B35" s="14" t="s">
        <v>31</v>
      </c>
      <c r="C35" s="15">
        <v>502200.0</v>
      </c>
      <c r="D35" s="13">
        <v>2.0</v>
      </c>
      <c r="E35" s="4"/>
      <c r="F35" s="4" t="b">
        <f t="shared" si="3"/>
        <v>0</v>
      </c>
    </row>
    <row r="36" outlineLevel="1">
      <c r="A36" s="11" t="b">
        <v>0</v>
      </c>
      <c r="B36" s="14" t="s">
        <v>32</v>
      </c>
      <c r="C36" s="12">
        <v>502500.0</v>
      </c>
      <c r="D36" s="13">
        <v>2.0</v>
      </c>
      <c r="E36" s="4"/>
      <c r="F36" s="4" t="b">
        <f t="shared" si="3"/>
        <v>0</v>
      </c>
    </row>
    <row r="37" outlineLevel="1">
      <c r="A37" s="11" t="b">
        <v>0</v>
      </c>
      <c r="B37" s="14" t="s">
        <v>33</v>
      </c>
      <c r="C37" s="12">
        <v>502400.0</v>
      </c>
      <c r="D37" s="13">
        <v>2.0</v>
      </c>
      <c r="E37" s="4"/>
      <c r="F37" s="4" t="b">
        <f t="shared" si="3"/>
        <v>0</v>
      </c>
    </row>
    <row r="38" outlineLevel="1">
      <c r="A38" s="11" t="b">
        <v>0</v>
      </c>
      <c r="B38" s="14" t="s">
        <v>34</v>
      </c>
      <c r="C38" s="15">
        <v>502300.0</v>
      </c>
      <c r="D38" s="13">
        <v>2.0</v>
      </c>
      <c r="E38" s="4"/>
      <c r="F38" s="4" t="b">
        <f t="shared" si="3"/>
        <v>0</v>
      </c>
    </row>
    <row r="39" outlineLevel="1">
      <c r="A39" s="11" t="b">
        <v>0</v>
      </c>
      <c r="B39" s="14" t="s">
        <v>35</v>
      </c>
      <c r="C39" s="12">
        <v>500000.0</v>
      </c>
      <c r="D39" s="16">
        <v>3.0</v>
      </c>
      <c r="E39" s="4"/>
      <c r="F39" s="4" t="b">
        <f t="shared" si="3"/>
        <v>0</v>
      </c>
    </row>
    <row r="40" outlineLevel="1">
      <c r="A40" s="17" t="s">
        <v>16</v>
      </c>
      <c r="D40" s="18">
        <v>8.0</v>
      </c>
      <c r="E40" s="4"/>
      <c r="F40" s="4"/>
    </row>
    <row r="41" outlineLevel="1">
      <c r="A41" s="17" t="s">
        <v>17</v>
      </c>
      <c r="D41" s="18">
        <f>SUM(F31:F39)</f>
        <v>0</v>
      </c>
      <c r="E41" s="4"/>
      <c r="F41" s="4"/>
    </row>
    <row r="42" outlineLevel="1">
      <c r="A42" s="17" t="s">
        <v>18</v>
      </c>
      <c r="D42" s="18" t="str">
        <f>IF(D41&lt;D40, "Incomplete", "Complete")</f>
        <v>Incomplete</v>
      </c>
      <c r="E42" s="4"/>
      <c r="F42" s="4"/>
    </row>
    <row r="43">
      <c r="A43" s="10" t="s">
        <v>36</v>
      </c>
      <c r="D43" s="6"/>
      <c r="E43" s="4"/>
      <c r="F43" s="4"/>
    </row>
    <row r="44" outlineLevel="1">
      <c r="A44" s="11"/>
      <c r="B44" s="12" t="s">
        <v>8</v>
      </c>
      <c r="C44" s="12" t="s">
        <v>9</v>
      </c>
      <c r="D44" s="13" t="s">
        <v>10</v>
      </c>
      <c r="E44" s="4"/>
      <c r="F44" s="4"/>
    </row>
    <row r="45" outlineLevel="1">
      <c r="A45" s="11" t="b">
        <v>0</v>
      </c>
      <c r="B45" s="14" t="s">
        <v>30</v>
      </c>
      <c r="C45" s="12">
        <v>500100.0</v>
      </c>
      <c r="D45" s="16">
        <v>3.0</v>
      </c>
      <c r="E45" s="4"/>
      <c r="F45" s="4" t="b">
        <f t="shared" ref="F45:F46" si="4">IF(A47=TRUE,D45)</f>
        <v>0</v>
      </c>
    </row>
    <row r="46" outlineLevel="1">
      <c r="A46" s="11" t="b">
        <v>0</v>
      </c>
      <c r="B46" s="14" t="s">
        <v>35</v>
      </c>
      <c r="C46" s="12">
        <v>500000.0</v>
      </c>
      <c r="D46" s="16">
        <v>3.0</v>
      </c>
      <c r="E46" s="4"/>
      <c r="F46" s="4" t="b">
        <f t="shared" si="4"/>
        <v>0</v>
      </c>
    </row>
    <row r="47" outlineLevel="1">
      <c r="A47" s="11" t="b">
        <v>0</v>
      </c>
      <c r="B47" s="14" t="s">
        <v>37</v>
      </c>
      <c r="C47" s="12">
        <v>502100.0</v>
      </c>
      <c r="D47" s="13">
        <v>2.0</v>
      </c>
      <c r="E47" s="4"/>
      <c r="F47" s="4" t="b">
        <f t="shared" ref="F47:F52" si="5">IF(A47=TRUE,D47)</f>
        <v>0</v>
      </c>
    </row>
    <row r="48" outlineLevel="1">
      <c r="A48" s="11" t="b">
        <v>0</v>
      </c>
      <c r="B48" s="14" t="s">
        <v>31</v>
      </c>
      <c r="C48" s="12">
        <v>502200.0</v>
      </c>
      <c r="D48" s="13">
        <v>2.0</v>
      </c>
      <c r="E48" s="4"/>
      <c r="F48" s="4" t="b">
        <f t="shared" si="5"/>
        <v>0</v>
      </c>
    </row>
    <row r="49" outlineLevel="1">
      <c r="A49" s="11" t="b">
        <v>0</v>
      </c>
      <c r="B49" s="14" t="s">
        <v>38</v>
      </c>
      <c r="C49" s="12">
        <v>502600.0</v>
      </c>
      <c r="D49" s="13">
        <v>2.0</v>
      </c>
      <c r="E49" s="4"/>
      <c r="F49" s="4" t="b">
        <f t="shared" si="5"/>
        <v>0</v>
      </c>
    </row>
    <row r="50" outlineLevel="1">
      <c r="A50" s="11" t="b">
        <v>0</v>
      </c>
      <c r="B50" s="14" t="s">
        <v>39</v>
      </c>
      <c r="C50" s="20"/>
      <c r="D50" s="13">
        <v>2.0</v>
      </c>
      <c r="E50" s="4"/>
      <c r="F50" s="4" t="b">
        <f t="shared" si="5"/>
        <v>0</v>
      </c>
    </row>
    <row r="51" outlineLevel="1">
      <c r="A51" s="11" t="b">
        <v>0</v>
      </c>
      <c r="B51" s="14" t="s">
        <v>40</v>
      </c>
      <c r="C51" s="20"/>
      <c r="D51" s="13">
        <v>2.0</v>
      </c>
      <c r="E51" s="4"/>
      <c r="F51" s="4" t="b">
        <f t="shared" si="5"/>
        <v>0</v>
      </c>
    </row>
    <row r="52" outlineLevel="1">
      <c r="A52" s="11" t="b">
        <v>0</v>
      </c>
      <c r="B52" s="14" t="s">
        <v>41</v>
      </c>
      <c r="C52" s="12">
        <v>501300.0</v>
      </c>
      <c r="D52" s="13">
        <v>2.0</v>
      </c>
      <c r="E52" s="4"/>
      <c r="F52" s="4" t="b">
        <f t="shared" si="5"/>
        <v>0</v>
      </c>
    </row>
    <row r="53" outlineLevel="1">
      <c r="A53" s="17" t="s">
        <v>16</v>
      </c>
      <c r="D53" s="18">
        <v>8.0</v>
      </c>
      <c r="E53" s="4"/>
      <c r="F53" s="4"/>
    </row>
    <row r="54" outlineLevel="1">
      <c r="A54" s="17" t="s">
        <v>17</v>
      </c>
      <c r="D54" s="18">
        <f>SUM(F45:F52)</f>
        <v>0</v>
      </c>
      <c r="E54" s="4"/>
      <c r="F54" s="4"/>
    </row>
    <row r="55" outlineLevel="1">
      <c r="A55" s="17" t="s">
        <v>18</v>
      </c>
      <c r="D55" s="18" t="str">
        <f>IF(D54&lt;D53, "Incomplete", "Complete")</f>
        <v>Incomplete</v>
      </c>
      <c r="E55" s="4"/>
      <c r="F55" s="4"/>
    </row>
    <row r="56">
      <c r="A56" s="10" t="s">
        <v>42</v>
      </c>
      <c r="D56" s="6"/>
      <c r="E56" s="4"/>
      <c r="F56" s="4"/>
    </row>
    <row r="57" outlineLevel="1">
      <c r="A57" s="11"/>
      <c r="B57" s="12" t="s">
        <v>8</v>
      </c>
      <c r="C57" s="12" t="s">
        <v>9</v>
      </c>
      <c r="D57" s="13" t="s">
        <v>10</v>
      </c>
      <c r="E57" s="4"/>
      <c r="F57" s="4"/>
    </row>
    <row r="58" outlineLevel="1">
      <c r="A58" s="11" t="b">
        <v>0</v>
      </c>
      <c r="B58" s="14" t="s">
        <v>28</v>
      </c>
      <c r="C58" s="12">
        <v>501100.0</v>
      </c>
      <c r="D58" s="13">
        <v>2.0</v>
      </c>
      <c r="E58" s="4"/>
      <c r="F58" s="4" t="b">
        <f t="shared" ref="F58:F66" si="6">IF(A58=TRUE,D58)</f>
        <v>0</v>
      </c>
    </row>
    <row r="59" outlineLevel="1">
      <c r="A59" s="11" t="b">
        <v>0</v>
      </c>
      <c r="B59" s="14" t="s">
        <v>43</v>
      </c>
      <c r="C59" s="15">
        <v>503000.0</v>
      </c>
      <c r="D59" s="13">
        <v>2.0</v>
      </c>
      <c r="E59" s="4"/>
      <c r="F59" s="4" t="b">
        <f t="shared" si="6"/>
        <v>0</v>
      </c>
    </row>
    <row r="60" outlineLevel="1">
      <c r="A60" s="11" t="b">
        <v>0</v>
      </c>
      <c r="B60" s="21" t="s">
        <v>44</v>
      </c>
      <c r="C60" s="12">
        <v>503400.0</v>
      </c>
      <c r="D60" s="13">
        <v>2.0</v>
      </c>
      <c r="E60" s="4"/>
      <c r="F60" s="4" t="b">
        <f t="shared" si="6"/>
        <v>0</v>
      </c>
    </row>
    <row r="61" outlineLevel="1">
      <c r="A61" s="11" t="b">
        <v>0</v>
      </c>
      <c r="B61" s="14" t="s">
        <v>45</v>
      </c>
      <c r="C61" s="20"/>
      <c r="D61" s="13">
        <v>2.0</v>
      </c>
      <c r="E61" s="4"/>
      <c r="F61" s="4" t="b">
        <f t="shared" si="6"/>
        <v>0</v>
      </c>
    </row>
    <row r="62" outlineLevel="1">
      <c r="A62" s="11" t="b">
        <v>0</v>
      </c>
      <c r="B62" s="14" t="s">
        <v>46</v>
      </c>
      <c r="C62" s="20"/>
      <c r="D62" s="13">
        <v>2.0</v>
      </c>
      <c r="E62" s="4"/>
      <c r="F62" s="4" t="b">
        <f t="shared" si="6"/>
        <v>0</v>
      </c>
    </row>
    <row r="63" outlineLevel="1">
      <c r="A63" s="11" t="b">
        <v>0</v>
      </c>
      <c r="B63" s="14" t="s">
        <v>47</v>
      </c>
      <c r="C63" s="12">
        <v>503500.0</v>
      </c>
      <c r="D63" s="13">
        <v>2.0</v>
      </c>
      <c r="E63" s="4"/>
      <c r="F63" s="4" t="b">
        <f t="shared" si="6"/>
        <v>0</v>
      </c>
    </row>
    <row r="64" outlineLevel="1">
      <c r="A64" s="11" t="b">
        <v>0</v>
      </c>
      <c r="B64" s="14" t="s">
        <v>33</v>
      </c>
      <c r="C64" s="12">
        <v>502400.0</v>
      </c>
      <c r="D64" s="13">
        <v>2.0</v>
      </c>
      <c r="E64" s="4"/>
      <c r="F64" s="4" t="b">
        <f t="shared" si="6"/>
        <v>0</v>
      </c>
    </row>
    <row r="65" outlineLevel="1">
      <c r="A65" s="11" t="b">
        <v>0</v>
      </c>
      <c r="B65" s="14" t="s">
        <v>48</v>
      </c>
      <c r="C65" s="12">
        <v>503200.0</v>
      </c>
      <c r="D65" s="13">
        <v>2.0</v>
      </c>
      <c r="E65" s="4"/>
      <c r="F65" s="4" t="b">
        <f t="shared" si="6"/>
        <v>0</v>
      </c>
    </row>
    <row r="66" outlineLevel="1">
      <c r="A66" s="11" t="b">
        <v>0</v>
      </c>
      <c r="B66" s="14" t="s">
        <v>49</v>
      </c>
      <c r="C66" s="20"/>
      <c r="D66" s="13">
        <v>2.0</v>
      </c>
      <c r="E66" s="4"/>
      <c r="F66" s="4" t="b">
        <f t="shared" si="6"/>
        <v>0</v>
      </c>
    </row>
    <row r="67" outlineLevel="1">
      <c r="A67" s="17" t="s">
        <v>16</v>
      </c>
      <c r="D67" s="18">
        <v>8.0</v>
      </c>
      <c r="E67" s="4"/>
      <c r="F67" s="4"/>
    </row>
    <row r="68" outlineLevel="1">
      <c r="A68" s="17" t="s">
        <v>17</v>
      </c>
      <c r="D68" s="18">
        <f>SUM(F58:F66)</f>
        <v>0</v>
      </c>
      <c r="E68" s="4"/>
      <c r="F68" s="4"/>
    </row>
    <row r="69" outlineLevel="1">
      <c r="A69" s="17" t="s">
        <v>18</v>
      </c>
      <c r="D69" s="18" t="str">
        <f>IF(D68&lt;D67, "Incomplete", "Complete")</f>
        <v>Incomplete</v>
      </c>
      <c r="E69" s="4"/>
      <c r="F69" s="4"/>
    </row>
    <row r="70">
      <c r="A70" s="10" t="s">
        <v>50</v>
      </c>
      <c r="D70" s="6"/>
      <c r="E70" s="4"/>
      <c r="F70" s="4"/>
    </row>
    <row r="71" outlineLevel="1">
      <c r="A71" s="11"/>
      <c r="B71" s="12" t="s">
        <v>8</v>
      </c>
      <c r="C71" s="12" t="s">
        <v>9</v>
      </c>
      <c r="D71" s="13" t="s">
        <v>10</v>
      </c>
      <c r="E71" s="4"/>
      <c r="F71" s="4"/>
    </row>
    <row r="72" outlineLevel="1">
      <c r="A72" s="11" t="b">
        <v>0</v>
      </c>
      <c r="B72" s="14" t="s">
        <v>51</v>
      </c>
      <c r="C72" s="20"/>
      <c r="D72" s="13">
        <v>2.0</v>
      </c>
      <c r="E72" s="4"/>
      <c r="F72" s="4" t="b">
        <f t="shared" ref="F72:F86" si="7">IF(A72=TRUE,D72)</f>
        <v>0</v>
      </c>
    </row>
    <row r="73" outlineLevel="1">
      <c r="A73" s="11" t="b">
        <v>0</v>
      </c>
      <c r="B73" s="14" t="s">
        <v>52</v>
      </c>
      <c r="C73" s="20"/>
      <c r="D73" s="13">
        <v>2.0</v>
      </c>
      <c r="E73" s="4"/>
      <c r="F73" s="4" t="b">
        <f t="shared" si="7"/>
        <v>0</v>
      </c>
    </row>
    <row r="74" outlineLevel="1">
      <c r="A74" s="11" t="b">
        <v>0</v>
      </c>
      <c r="B74" s="14" t="s">
        <v>53</v>
      </c>
      <c r="C74" s="20"/>
      <c r="D74" s="13">
        <v>2.0</v>
      </c>
      <c r="E74" s="4"/>
      <c r="F74" s="4" t="b">
        <f t="shared" si="7"/>
        <v>0</v>
      </c>
    </row>
    <row r="75" outlineLevel="1">
      <c r="A75" s="11" t="b">
        <v>0</v>
      </c>
      <c r="B75" s="14" t="s">
        <v>54</v>
      </c>
      <c r="C75" s="20"/>
      <c r="D75" s="13">
        <v>2.0</v>
      </c>
      <c r="E75" s="4"/>
      <c r="F75" s="4" t="b">
        <f t="shared" si="7"/>
        <v>0</v>
      </c>
    </row>
    <row r="76" outlineLevel="1">
      <c r="A76" s="11" t="b">
        <v>0</v>
      </c>
      <c r="B76" s="14" t="s">
        <v>55</v>
      </c>
      <c r="C76" s="20"/>
      <c r="D76" s="13">
        <v>2.0</v>
      </c>
      <c r="E76" s="4"/>
      <c r="F76" s="4" t="b">
        <f t="shared" si="7"/>
        <v>0</v>
      </c>
    </row>
    <row r="77" outlineLevel="1">
      <c r="A77" s="11" t="b">
        <v>0</v>
      </c>
      <c r="B77" s="14" t="s">
        <v>56</v>
      </c>
      <c r="C77" s="20"/>
      <c r="D77" s="13">
        <v>2.0</v>
      </c>
      <c r="E77" s="4"/>
      <c r="F77" s="4" t="b">
        <f t="shared" si="7"/>
        <v>0</v>
      </c>
    </row>
    <row r="78" outlineLevel="1">
      <c r="A78" s="11" t="b">
        <v>0</v>
      </c>
      <c r="B78" s="22" t="s">
        <v>57</v>
      </c>
      <c r="D78" s="13">
        <v>2.0</v>
      </c>
      <c r="E78" s="4"/>
      <c r="F78" s="4" t="b">
        <f t="shared" si="7"/>
        <v>0</v>
      </c>
    </row>
    <row r="79" outlineLevel="1">
      <c r="A79" s="11" t="b">
        <v>0</v>
      </c>
      <c r="B79" s="14" t="s">
        <v>58</v>
      </c>
      <c r="C79" s="20"/>
      <c r="D79" s="13">
        <v>2.0</v>
      </c>
      <c r="E79" s="4"/>
      <c r="F79" s="4" t="b">
        <f t="shared" si="7"/>
        <v>0</v>
      </c>
    </row>
    <row r="80" outlineLevel="1">
      <c r="A80" s="11" t="b">
        <v>0</v>
      </c>
      <c r="B80" s="14" t="s">
        <v>59</v>
      </c>
      <c r="C80" s="20"/>
      <c r="D80" s="13">
        <v>2.0</v>
      </c>
      <c r="E80" s="4"/>
      <c r="F80" s="4" t="b">
        <f t="shared" si="7"/>
        <v>0</v>
      </c>
    </row>
    <row r="81" outlineLevel="1">
      <c r="A81" s="11" t="b">
        <v>0</v>
      </c>
      <c r="B81" s="14" t="s">
        <v>60</v>
      </c>
      <c r="C81" s="12">
        <v>504100.0</v>
      </c>
      <c r="D81" s="13">
        <v>2.0</v>
      </c>
      <c r="E81" s="4"/>
      <c r="F81" s="4" t="b">
        <f t="shared" si="7"/>
        <v>0</v>
      </c>
    </row>
    <row r="82" outlineLevel="1">
      <c r="A82" s="11" t="b">
        <v>0</v>
      </c>
      <c r="B82" s="14" t="s">
        <v>61</v>
      </c>
      <c r="C82" s="20"/>
      <c r="D82" s="13">
        <v>2.0</v>
      </c>
      <c r="E82" s="4"/>
      <c r="F82" s="4" t="b">
        <f t="shared" si="7"/>
        <v>0</v>
      </c>
    </row>
    <row r="83" outlineLevel="1">
      <c r="A83" s="11" t="b">
        <v>0</v>
      </c>
      <c r="B83" s="14" t="s">
        <v>62</v>
      </c>
      <c r="C83" s="20"/>
      <c r="D83" s="13">
        <v>2.0</v>
      </c>
      <c r="E83" s="4"/>
      <c r="F83" s="4" t="b">
        <f t="shared" si="7"/>
        <v>0</v>
      </c>
    </row>
    <row r="84" outlineLevel="1">
      <c r="A84" s="11" t="b">
        <v>0</v>
      </c>
      <c r="B84" s="14" t="s">
        <v>63</v>
      </c>
      <c r="C84" s="15">
        <v>504200.0</v>
      </c>
      <c r="D84" s="16">
        <v>3.0</v>
      </c>
      <c r="E84" s="4"/>
      <c r="F84" s="4" t="b">
        <f t="shared" si="7"/>
        <v>0</v>
      </c>
    </row>
    <row r="85" outlineLevel="1">
      <c r="A85" s="11" t="b">
        <v>0</v>
      </c>
      <c r="B85" s="14" t="s">
        <v>64</v>
      </c>
      <c r="C85" s="20"/>
      <c r="D85" s="13">
        <v>2.0</v>
      </c>
      <c r="E85" s="4"/>
      <c r="F85" s="4" t="b">
        <f t="shared" si="7"/>
        <v>0</v>
      </c>
    </row>
    <row r="86" outlineLevel="1">
      <c r="A86" s="11" t="b">
        <v>0</v>
      </c>
      <c r="B86" s="22" t="s">
        <v>65</v>
      </c>
      <c r="D86" s="13">
        <v>2.0</v>
      </c>
      <c r="E86" s="4"/>
      <c r="F86" s="4" t="b">
        <f t="shared" si="7"/>
        <v>0</v>
      </c>
    </row>
    <row r="87" outlineLevel="1">
      <c r="A87" s="17" t="s">
        <v>16</v>
      </c>
      <c r="D87" s="18">
        <v>4.0</v>
      </c>
      <c r="E87" s="4"/>
      <c r="F87" s="4"/>
    </row>
    <row r="88" outlineLevel="1">
      <c r="A88" s="17" t="s">
        <v>17</v>
      </c>
      <c r="D88" s="18">
        <f>SUM(F72:F86)</f>
        <v>0</v>
      </c>
      <c r="E88" s="4"/>
      <c r="F88" s="4"/>
    </row>
    <row r="89" outlineLevel="1">
      <c r="A89" s="17" t="s">
        <v>18</v>
      </c>
      <c r="D89" s="18" t="str">
        <f>IF(D88&lt;D87, "Incomplete", "Complete")</f>
        <v>Incomplete</v>
      </c>
      <c r="E89" s="4"/>
      <c r="F89" s="4"/>
    </row>
    <row r="90" ht="41.25" customHeight="1">
      <c r="A90" s="7" t="s">
        <v>66</v>
      </c>
      <c r="D90" s="6"/>
    </row>
    <row r="91" ht="33.0" customHeight="1">
      <c r="A91" s="23" t="s">
        <v>67</v>
      </c>
      <c r="B91" s="24"/>
      <c r="C91" s="9" t="s">
        <v>68</v>
      </c>
      <c r="D91" s="25"/>
    </row>
    <row r="92" ht="36.0" customHeight="1">
      <c r="A92" s="23" t="s">
        <v>69</v>
      </c>
      <c r="B92" s="24"/>
      <c r="C92" s="9" t="s">
        <v>68</v>
      </c>
      <c r="D92" s="25"/>
    </row>
    <row r="93" ht="58.5" customHeight="1">
      <c r="A93" s="26" t="s">
        <v>70</v>
      </c>
      <c r="B93" s="27"/>
      <c r="C93" s="28" t="s">
        <v>68</v>
      </c>
      <c r="D93" s="29"/>
    </row>
  </sheetData>
  <mergeCells count="32">
    <mergeCell ref="A1:D1"/>
    <mergeCell ref="A2:D2"/>
    <mergeCell ref="A3:D3"/>
    <mergeCell ref="B4:D4"/>
    <mergeCell ref="B5:D5"/>
    <mergeCell ref="B6:D6"/>
    <mergeCell ref="A7:D7"/>
    <mergeCell ref="A8:D8"/>
    <mergeCell ref="A15:C15"/>
    <mergeCell ref="A16:C16"/>
    <mergeCell ref="A17:C17"/>
    <mergeCell ref="A18:D18"/>
    <mergeCell ref="A26:C26"/>
    <mergeCell ref="A27:C27"/>
    <mergeCell ref="A28:C28"/>
    <mergeCell ref="A29:D29"/>
    <mergeCell ref="A40:C40"/>
    <mergeCell ref="A41:C41"/>
    <mergeCell ref="A42:C42"/>
    <mergeCell ref="A43:D43"/>
    <mergeCell ref="A53:C53"/>
    <mergeCell ref="A87:C87"/>
    <mergeCell ref="A88:C88"/>
    <mergeCell ref="A89:C89"/>
    <mergeCell ref="A90:D90"/>
    <mergeCell ref="A54:C54"/>
    <mergeCell ref="A55:C55"/>
    <mergeCell ref="A56:D56"/>
    <mergeCell ref="A67:C67"/>
    <mergeCell ref="A68:C68"/>
    <mergeCell ref="A69:C69"/>
    <mergeCell ref="A70:D70"/>
  </mergeCells>
  <conditionalFormatting sqref="D17 D28 D42 D55 D69 D89">
    <cfRule type="notContainsBlanks" dxfId="0" priority="1">
      <formula>LEN(TRIM(D17))&gt;0</formula>
    </cfRule>
  </conditionalFormatting>
  <conditionalFormatting sqref="F18">
    <cfRule type="notContainsBlanks" dxfId="1" priority="2">
      <formula>LEN(TRIM(F18))&gt;0</formula>
    </cfRule>
  </conditionalFormatting>
  <dataValidations>
    <dataValidation type="list" allowBlank="1" showErrorMessage="1" sqref="B5">
      <formula1>"MAPE,MGPE,MED"</formula1>
    </dataValidation>
  </dataValidations>
  <printOptions gridLines="1" horizontalCentered="1"/>
  <pageMargins bottom="0.75" footer="0.0" header="0.0" left="0.25" right="0.25" top="0.75"/>
  <pageSetup fitToHeight="0" paperSize="9" cellComments="atEnd" orientation="portrait" pageOrder="overThenDown"/>
  <drawing r:id="rId1"/>
</worksheet>
</file>